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showInkAnnotation="0" defaultThemeVersion="124226"/>
  <mc:AlternateContent xmlns:mc="http://schemas.openxmlformats.org/markup-compatibility/2006">
    <mc:Choice Requires="x15">
      <x15ac:absPath xmlns:x15ac="http://schemas.microsoft.com/office/spreadsheetml/2010/11/ac" url="P:\__ Jugendmigrationsarbeit\_Formulare-auf-der-Website\"/>
    </mc:Choice>
  </mc:AlternateContent>
  <xr:revisionPtr revIDLastSave="0" documentId="13_ncr:1_{8DFE0A09-6996-49FB-BB03-C4C745B3656C}" xr6:coauthVersionLast="47" xr6:coauthVersionMax="47" xr10:uidLastSave="{00000000-0000-0000-0000-000000000000}"/>
  <bookViews>
    <workbookView xWindow="-103" yWindow="-103" windowWidth="33120" windowHeight="18000" activeTab="5" xr2:uid="{00000000-000D-0000-FFFF-FFFF00000000}"/>
  </bookViews>
  <sheets>
    <sheet name="P 1 Seite 1" sheetId="14" r:id="rId1"/>
    <sheet name="P 1 Seite 2" sheetId="15" r:id="rId2"/>
    <sheet name="P 1 Seite 3" sheetId="16" r:id="rId3"/>
    <sheet name="P2" sheetId="17" r:id="rId4"/>
    <sheet name="P3" sheetId="18" r:id="rId5"/>
    <sheet name="KJP-PK1" sheetId="7" r:id="rId6"/>
    <sheet name="KJP-PK2" sheetId="8" r:id="rId7"/>
  </sheets>
  <definedNames>
    <definedName name="_xlnm.Print_Area" localSheetId="5">'KJP-PK1'!$A$1:$T$61</definedName>
    <definedName name="_xlnm.Print_Area" localSheetId="6">'KJP-PK2'!$A$1:$K$42</definedName>
    <definedName name="_xlnm.Print_Area" localSheetId="0">'P 1 Seite 1'!$A$1:$I$55</definedName>
    <definedName name="_xlnm.Print_Area" localSheetId="2">'P 1 Seite 3'!$A$1:$H$56</definedName>
    <definedName name="_xlnm.Print_Area" localSheetId="3">'P2'!$A$1:$F$71</definedName>
    <definedName name="_xlnm.Print_Area" localSheetId="4">'P3'!$A$1:$J$78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Q47" i="7" l="1"/>
  <c r="K36" i="7"/>
  <c r="F34" i="8"/>
  <c r="G34" i="8"/>
  <c r="H34" i="8"/>
  <c r="I34" i="8"/>
  <c r="J34" i="8"/>
  <c r="K34" i="8"/>
  <c r="E34" i="8"/>
  <c r="F14" i="8" l="1"/>
  <c r="G14" i="8"/>
  <c r="H14" i="8"/>
  <c r="I14" i="8"/>
  <c r="J14" i="8"/>
  <c r="K14" i="8"/>
  <c r="E14" i="8"/>
  <c r="I26" i="8" l="1"/>
  <c r="I30" i="8"/>
  <c r="I27" i="8"/>
  <c r="I31" i="8"/>
  <c r="I25" i="8"/>
  <c r="I24" i="8"/>
  <c r="I28" i="8"/>
  <c r="I23" i="8"/>
  <c r="I29" i="8"/>
  <c r="I15" i="8"/>
  <c r="H27" i="8"/>
  <c r="H31" i="8"/>
  <c r="H26" i="8"/>
  <c r="H24" i="8"/>
  <c r="H28" i="8"/>
  <c r="H30" i="8"/>
  <c r="H23" i="8"/>
  <c r="H25" i="8"/>
  <c r="H29" i="8"/>
  <c r="H15" i="8"/>
  <c r="G24" i="8"/>
  <c r="G28" i="8"/>
  <c r="G23" i="8"/>
  <c r="G31" i="8"/>
  <c r="G25" i="8"/>
  <c r="G29" i="8"/>
  <c r="G26" i="8"/>
  <c r="G30" i="8"/>
  <c r="G27" i="8"/>
  <c r="G15" i="8"/>
  <c r="K24" i="8"/>
  <c r="K28" i="8"/>
  <c r="K23" i="8"/>
  <c r="K25" i="8"/>
  <c r="K29" i="8"/>
  <c r="K27" i="8"/>
  <c r="K26" i="8"/>
  <c r="K30" i="8"/>
  <c r="K31" i="8"/>
  <c r="K15" i="8"/>
  <c r="J25" i="8"/>
  <c r="J29" i="8"/>
  <c r="J26" i="8"/>
  <c r="J30" i="8"/>
  <c r="J23" i="8"/>
  <c r="J27" i="8"/>
  <c r="J31" i="8"/>
  <c r="J24" i="8"/>
  <c r="J28" i="8"/>
  <c r="J15" i="8"/>
  <c r="F27" i="8"/>
  <c r="F31" i="8"/>
  <c r="F29" i="8"/>
  <c r="F24" i="8"/>
  <c r="F28" i="8"/>
  <c r="F25" i="8"/>
  <c r="F26" i="8"/>
  <c r="F30" i="8"/>
  <c r="E15" i="8"/>
  <c r="E27" i="8"/>
  <c r="E31" i="8"/>
  <c r="E25" i="8"/>
  <c r="E24" i="8"/>
  <c r="E29" i="8"/>
  <c r="E26" i="8"/>
  <c r="E30" i="8"/>
  <c r="E28" i="8"/>
  <c r="E23" i="8"/>
  <c r="F15" i="8"/>
  <c r="F23" i="8"/>
  <c r="D7" i="17"/>
  <c r="K17" i="8" l="1"/>
  <c r="F32" i="8"/>
  <c r="F33" i="8" s="1"/>
  <c r="E32" i="8"/>
  <c r="J61" i="18"/>
  <c r="J59" i="18"/>
  <c r="J57" i="18"/>
  <c r="J55" i="18"/>
  <c r="I31" i="18"/>
  <c r="I49" i="18" s="1"/>
  <c r="I53" i="18" s="1"/>
  <c r="G31" i="18"/>
  <c r="G49" i="18" s="1"/>
  <c r="G53" i="18" s="1"/>
  <c r="E31" i="18"/>
  <c r="E49" i="18" l="1"/>
  <c r="E53" i="18" s="1"/>
  <c r="J53" i="18" s="1"/>
  <c r="J63" i="18" s="1"/>
  <c r="G32" i="8"/>
  <c r="G33" i="8" s="1"/>
  <c r="E33" i="8"/>
  <c r="G2" i="8"/>
  <c r="C2" i="8"/>
  <c r="H32" i="8" l="1"/>
  <c r="H33" i="8" l="1"/>
  <c r="I32" i="8"/>
  <c r="I33" i="8" s="1"/>
  <c r="K32" i="8" l="1"/>
  <c r="K33" i="8" s="1"/>
  <c r="J32" i="8"/>
  <c r="J33" i="8" s="1"/>
  <c r="K35" i="8" l="1"/>
  <c r="K36" i="8" s="1"/>
  <c r="Q38" i="7" s="1"/>
  <c r="Q51" i="7" s="1"/>
</calcChain>
</file>

<file path=xl/sharedStrings.xml><?xml version="1.0" encoding="utf-8"?>
<sst xmlns="http://schemas.openxmlformats.org/spreadsheetml/2006/main" count="316" uniqueCount="236">
  <si>
    <t>2.</t>
  </si>
  <si>
    <t>3.</t>
  </si>
  <si>
    <t>4.</t>
  </si>
  <si>
    <t>5.</t>
  </si>
  <si>
    <t>1.</t>
  </si>
  <si>
    <t>Arbeitgeberanteile</t>
  </si>
  <si>
    <t>Rentenversicherung</t>
  </si>
  <si>
    <t>Arbeitslosenversicherung</t>
  </si>
  <si>
    <t>Pflegeversicherung</t>
  </si>
  <si>
    <t>Jahres-Bruttovergütung</t>
  </si>
  <si>
    <t>Programm:</t>
  </si>
  <si>
    <t>Datum</t>
  </si>
  <si>
    <t>Antrag</t>
  </si>
  <si>
    <t>Verwendungsnachweis</t>
  </si>
  <si>
    <t>von</t>
  </si>
  <si>
    <t>bis</t>
  </si>
  <si>
    <t>6.</t>
  </si>
  <si>
    <t>7.</t>
  </si>
  <si>
    <t>Gesamtbetrag der Personalkosten</t>
  </si>
  <si>
    <t>(Übertrag von Seite 2)</t>
  </si>
  <si>
    <t>EURO</t>
  </si>
  <si>
    <t>8.</t>
  </si>
  <si>
    <t>Abzüglich Eigenmittel des Trägers</t>
  </si>
  <si>
    <t>9.</t>
  </si>
  <si>
    <t>Öffentliche Zuschüsse</t>
  </si>
  <si>
    <t>10.</t>
  </si>
  <si>
    <t>11.</t>
  </si>
  <si>
    <t>12.</t>
  </si>
  <si>
    <t>Kinder- und Jugendplanmittel insgesamt</t>
  </si>
  <si>
    <t>Seite 2</t>
  </si>
  <si>
    <t>Monatliche Bruttovergütung</t>
  </si>
  <si>
    <t>von     -     bis</t>
  </si>
  <si>
    <t xml:space="preserve">Grundvergütung </t>
  </si>
  <si>
    <t>Tarifl. Zulage</t>
  </si>
  <si>
    <t>Verm. Leistung</t>
  </si>
  <si>
    <t>Monatsvergütung</t>
  </si>
  <si>
    <t>x</t>
  </si>
  <si>
    <t>Monate  =</t>
  </si>
  <si>
    <t>+</t>
  </si>
  <si>
    <t>%</t>
  </si>
  <si>
    <t>KV-Zuschuß Arbeitgeber</t>
  </si>
  <si>
    <t>Umlage U1</t>
  </si>
  <si>
    <t>Umlage U2</t>
  </si>
  <si>
    <t>Zusatzversorgung</t>
  </si>
  <si>
    <t>Monatlicher Aufwand</t>
  </si>
  <si>
    <t>Gesamtaufwand</t>
  </si>
  <si>
    <t>Tarifwerk:</t>
  </si>
  <si>
    <t>Eingruppierung:</t>
  </si>
  <si>
    <t>Stufe:</t>
  </si>
  <si>
    <t>Stellennummer:</t>
  </si>
  <si>
    <r>
      <t>Kinder- und Jugendplanmittel für Personalkosten</t>
    </r>
    <r>
      <rPr>
        <b/>
        <sz val="10"/>
        <rFont val="Arial"/>
        <family val="2"/>
      </rPr>
      <t/>
    </r>
  </si>
  <si>
    <t>Berechnungsformel der JSZ:</t>
  </si>
  <si>
    <t>13.</t>
  </si>
  <si>
    <t>Kinder- und Jugendplanmittel für Sachkosten</t>
  </si>
  <si>
    <t>Berechnungsgrundlage ist die Tarifvereinbarung für das Jahr:</t>
  </si>
  <si>
    <t>- Stempel des Trägers (Letztempfänger) -</t>
  </si>
  <si>
    <t>h</t>
  </si>
  <si>
    <t>Umfang der tarifl. Arbeitszeit in Stunden pro Woche für eine Vollzeitstelle:</t>
  </si>
  <si>
    <t>JMD</t>
  </si>
  <si>
    <t>GF-H</t>
  </si>
  <si>
    <t xml:space="preserve">Leitung </t>
  </si>
  <si>
    <t>MA Verwaltung</t>
  </si>
  <si>
    <t>Standort/Stadt:</t>
  </si>
  <si>
    <t>Umfang der Tätigkeit in Stunden pro Woche:</t>
  </si>
  <si>
    <t>Anlass:</t>
  </si>
  <si>
    <t>Stellenumfang:</t>
  </si>
  <si>
    <t>z.Hd. Bundesarbeitsgemeinschaft Evangelische Jugendsozialarbeit (BAG EJSA)</t>
  </si>
  <si>
    <t>FKZ-Nummer:</t>
  </si>
  <si>
    <t>Name, Vorname MA:</t>
  </si>
  <si>
    <t>Stellen-Nummer:</t>
  </si>
  <si>
    <t>Geburtsdatum MA:</t>
  </si>
  <si>
    <t>Tätigkeit MA:</t>
  </si>
  <si>
    <t>Rechtsverbindliche Unterschrift</t>
  </si>
  <si>
    <t>14.</t>
  </si>
  <si>
    <t>15.</t>
  </si>
  <si>
    <t>16.</t>
  </si>
  <si>
    <t>(Falls bekannt aus i-mpuls)</t>
  </si>
  <si>
    <t>(Falls bekannt )</t>
  </si>
  <si>
    <t>Name der unterzeichnenden Person in Druckbuchstaben</t>
  </si>
  <si>
    <r>
      <t xml:space="preserve">(Bitte </t>
    </r>
    <r>
      <rPr>
        <u/>
        <sz val="8"/>
        <rFont val="Arial"/>
        <family val="2"/>
      </rPr>
      <t>einen</t>
    </r>
    <r>
      <rPr>
        <sz val="8"/>
        <rFont val="Arial"/>
        <family val="2"/>
      </rPr>
      <t xml:space="preserve"> Zweck ankreuzen!)</t>
    </r>
  </si>
  <si>
    <r>
      <t xml:space="preserve">(Bitte </t>
    </r>
    <r>
      <rPr>
        <u/>
        <sz val="8"/>
        <rFont val="Arial"/>
        <family val="2"/>
      </rPr>
      <t>ein</t>
    </r>
    <r>
      <rPr>
        <sz val="8"/>
        <rFont val="Arial"/>
        <family val="2"/>
      </rPr>
      <t xml:space="preserve"> Programm ankreuzen!)</t>
    </r>
  </si>
  <si>
    <t>(Übertrag auf Blatt 1, Punkt 11)</t>
  </si>
  <si>
    <t>Urlaubsgeld/JSZ</t>
  </si>
  <si>
    <t>Weihnachtsgeld/JSZ</t>
  </si>
  <si>
    <t>(Nicht ausfüllen, Wert wird mit Angaben aus Punkten 9 und 10 berechnet!)</t>
  </si>
  <si>
    <t>(Nicht ausfüllen, Wert wird mit Angaben aus Seite 1 berechnet!)</t>
  </si>
  <si>
    <t>Kinder- und Jugendplan für das Jahr</t>
  </si>
  <si>
    <t>Tätigkeitsdauer:</t>
  </si>
  <si>
    <r>
      <t xml:space="preserve">Formblatt   </t>
    </r>
    <r>
      <rPr>
        <b/>
        <sz val="14"/>
        <rFont val="Arial"/>
        <family val="2"/>
      </rPr>
      <t>P 1</t>
    </r>
    <r>
      <rPr>
        <sz val="9"/>
        <rFont val="Arial"/>
        <family val="2"/>
      </rPr>
      <t xml:space="preserve">   Seite 1</t>
    </r>
  </si>
  <si>
    <r>
      <t xml:space="preserve">Arbeitsplatzbeschreibung </t>
    </r>
    <r>
      <rPr>
        <sz val="9"/>
        <rFont val="Arial"/>
        <family val="2"/>
      </rPr>
      <t xml:space="preserve"> (3 Seiten)</t>
    </r>
  </si>
  <si>
    <t>für einen neuen Arbeitsplatz</t>
  </si>
  <si>
    <t>für die Änderung eines bereits genehmigten Arbeitsplatzes</t>
  </si>
  <si>
    <t>Antragsteller (Kurzbezeichnung)</t>
  </si>
  <si>
    <t>Stellenbezeichnung</t>
  </si>
  <si>
    <t>KJP-Stellen-</t>
  </si>
  <si>
    <t>übersicht Nr.</t>
  </si>
  <si>
    <t>Anstellungsträger, falls nicht selbst Antragsteller</t>
  </si>
  <si>
    <r>
      <t>Tätigkeiten,</t>
    </r>
    <r>
      <rPr>
        <sz val="8"/>
        <rFont val="Arial"/>
        <family val="2"/>
      </rPr>
      <t xml:space="preserve"> beschrieben nach dem Stand vom_________</t>
    </r>
  </si>
  <si>
    <t xml:space="preserve"> 1.1</t>
  </si>
  <si>
    <t xml:space="preserve">Anteil der </t>
  </si>
  <si>
    <t>Die Tätigkeiten sind - nach sachlichen Gruppen unter Berücksichtigung des Grades der Mitwirkung an</t>
  </si>
  <si>
    <t>einer Aufgabe - zu ordnen. Sie sind konkret zu beschreiben und entsprechend dem Anteil an der Arbeits-</t>
  </si>
  <si>
    <t>zeit prozentual anzugeben. Nur gelegentlich vorkommende Tätigkeiten sollen nicht angegeben werden.</t>
  </si>
  <si>
    <t>Lfd.</t>
  </si>
  <si>
    <t>Nr.</t>
  </si>
  <si>
    <r>
      <t xml:space="preserve">Formblatt  </t>
    </r>
    <r>
      <rPr>
        <sz val="12"/>
        <rFont val="Arial"/>
        <family val="2"/>
      </rPr>
      <t xml:space="preserve"> </t>
    </r>
    <r>
      <rPr>
        <b/>
        <sz val="12"/>
        <rFont val="Arial"/>
        <family val="2"/>
      </rPr>
      <t>P 1</t>
    </r>
    <r>
      <rPr>
        <sz val="9"/>
        <rFont val="Arial"/>
        <family val="2"/>
      </rPr>
      <t xml:space="preserve">   Seite 2</t>
    </r>
  </si>
  <si>
    <r>
      <t>Arbeitsplatzbeschreibung</t>
    </r>
    <r>
      <rPr>
        <sz val="9"/>
        <rFont val="Arial"/>
        <family val="2"/>
      </rPr>
      <t xml:space="preserve">  (3 Seiten)</t>
    </r>
  </si>
  <si>
    <t xml:space="preserve"> 1.2</t>
  </si>
  <si>
    <t>Die Wahrnehmung der Aufgaben erfordert insbesondere folgende Fähigkeiten und Kenntnisse:</t>
  </si>
  <si>
    <t>Befugnisse der Arbeitsplatzinhaberin / des Arbeitsplatzinhabers</t>
  </si>
  <si>
    <t>Der Arbeitsplatzinhaberin / Dem Arbeitsplatzinhaber sind unmittelbar folgende Personen unterstellt</t>
  </si>
  <si>
    <t>(Anzahl und Stellengruppen, Fach- oder Dienstaufsicht):</t>
  </si>
  <si>
    <t>Die Arbeitsplatzinhaberin / Der Arbeitsplatzinhaber ist folgender Person unmittelbar unterstellt:</t>
  </si>
  <si>
    <t>Fachaufsicht:</t>
  </si>
  <si>
    <r>
      <t xml:space="preserve">Die genannten Tätigkeiten sollen ab  </t>
    </r>
    <r>
      <rPr>
        <b/>
        <u/>
        <sz val="8"/>
        <rFont val="Arial"/>
        <family val="2"/>
      </rPr>
      <t xml:space="preserve">                            </t>
    </r>
    <r>
      <rPr>
        <b/>
        <u/>
        <sz val="6"/>
        <rFont val="Arial"/>
        <family val="2"/>
      </rPr>
      <t xml:space="preserve"> .</t>
    </r>
  </si>
  <si>
    <t>wahrgenommen werden.</t>
  </si>
  <si>
    <r>
      <t xml:space="preserve">Formblatt   </t>
    </r>
    <r>
      <rPr>
        <b/>
        <sz val="14"/>
        <rFont val="Arial"/>
        <family val="2"/>
      </rPr>
      <t>P 1</t>
    </r>
    <r>
      <rPr>
        <sz val="9"/>
        <rFont val="Arial"/>
        <family val="2"/>
      </rPr>
      <t xml:space="preserve">   Seite 3</t>
    </r>
  </si>
  <si>
    <r>
      <t>Arbeitsplatzbeschreibung</t>
    </r>
    <r>
      <rPr>
        <sz val="9"/>
        <rFont val="Arial"/>
        <family val="2"/>
      </rPr>
      <t xml:space="preserve"> </t>
    </r>
    <r>
      <rPr>
        <sz val="8"/>
        <rFont val="Arial"/>
        <family val="2"/>
      </rPr>
      <t>(3 Seiten)</t>
    </r>
  </si>
  <si>
    <t>Tarifliche Bewertung</t>
  </si>
  <si>
    <t xml:space="preserve">Zu </t>
  </si>
  <si>
    <t>Tätigkeitsmerkmal</t>
  </si>
  <si>
    <t>lfd. Nr.</t>
  </si>
  <si>
    <t>Erfüllte</t>
  </si>
  <si>
    <t>Begründung</t>
  </si>
  <si>
    <t>(von 1.1)</t>
  </si>
  <si>
    <t>Anforderungen</t>
  </si>
  <si>
    <t>Stellenbesetzung</t>
  </si>
  <si>
    <t>Die Stelle soll mit folgender Person besetzt werden, für die ein Personalbogen mit Formblatt P2 beigefügt ist:</t>
  </si>
  <si>
    <t>Name, Vorname*</t>
  </si>
  <si>
    <t>Geburtsdatum</t>
  </si>
  <si>
    <t>Ort, Datum</t>
  </si>
  <si>
    <t>Unterschrift(en) der nach Satzung vertretungsberechtigte Person(en)</t>
  </si>
  <si>
    <t>Name(n) und Funktion(en) in Druckbuchstaben</t>
  </si>
  <si>
    <r>
      <t xml:space="preserve">Formblatt   </t>
    </r>
    <r>
      <rPr>
        <sz val="14"/>
        <rFont val="Arial"/>
        <family val="2"/>
      </rPr>
      <t>P  2</t>
    </r>
  </si>
  <si>
    <t>Personalbogen</t>
  </si>
  <si>
    <t>übersicht-Nr.</t>
  </si>
  <si>
    <t>mit Bescheid</t>
  </si>
  <si>
    <t>vom</t>
  </si>
  <si>
    <t>Aktenzeichen</t>
  </si>
  <si>
    <t>Zur Person:</t>
  </si>
  <si>
    <t>ggf. Geburtsname</t>
  </si>
  <si>
    <t>Anschrift:</t>
  </si>
  <si>
    <t>Qualifikationen, soweit sie für die Tätgkeiten relevant sind, wie</t>
  </si>
  <si>
    <t>Bisherige Berufstätigkeiten</t>
  </si>
  <si>
    <t xml:space="preserve"> von - bis</t>
  </si>
  <si>
    <t>tätig als</t>
  </si>
  <si>
    <t>Arbeitgeber</t>
  </si>
  <si>
    <t>Art der bisherigen Tätigkeit (ggf. für Stufeneinordnung erforderlich)</t>
  </si>
  <si>
    <t>Beschäftigt seit</t>
  </si>
  <si>
    <t>Umfang der Beschäftigung</t>
  </si>
  <si>
    <t>Eingestuft nach</t>
  </si>
  <si>
    <t>nach Personalkostenordnung/besonderem Tarifvertrag</t>
  </si>
  <si>
    <t>(wöchentliche Arbeitszeit)</t>
  </si>
  <si>
    <t>Gruppe</t>
  </si>
  <si>
    <t>Die Richtigkeit der Angaben wird bestätigt:</t>
  </si>
  <si>
    <t>Unterschrift(en) der nach Satzung vertretungsberechtigten Person(en)</t>
  </si>
  <si>
    <t xml:space="preserve">   Personalkostenberechnung</t>
  </si>
  <si>
    <r>
      <t>übersicht-Nr.</t>
    </r>
    <r>
      <rPr>
        <b/>
        <sz val="8"/>
        <rFont val="Symbol"/>
        <family val="1"/>
        <charset val="2"/>
      </rPr>
      <t>®</t>
    </r>
  </si>
  <si>
    <t>Name, Vorname der Stelleninhaberin / des Stelleninhabers*</t>
  </si>
  <si>
    <t>Beschäftigungs-
umfang in %</t>
  </si>
  <si>
    <t>Personalkosten</t>
  </si>
  <si>
    <t>monatliches Bruttoentgelt</t>
  </si>
  <si>
    <t>€</t>
  </si>
  <si>
    <t>Sonstiges (bitte benennen)</t>
  </si>
  <si>
    <t>Vermögenswirksame Leistung</t>
  </si>
  <si>
    <t>Zusammen</t>
  </si>
  <si>
    <t>Krankenversicherung</t>
  </si>
  <si>
    <t>Zusätzliche Altersversorgung</t>
  </si>
  <si>
    <t>Monatlicher Gesamtaufwand</t>
  </si>
  <si>
    <t>X  Monate:</t>
  </si>
  <si>
    <t>Summe €</t>
  </si>
  <si>
    <t xml:space="preserve"> =</t>
  </si>
  <si>
    <t>Einmalzahlungen</t>
  </si>
  <si>
    <t>Leistungsentgelt:</t>
  </si>
  <si>
    <t>Einmalzahlung(en):</t>
  </si>
  <si>
    <t>Jahressonderzahlung:</t>
  </si>
  <si>
    <t>Sozialvers. aus o. g. Einmalzahlungen:</t>
  </si>
  <si>
    <r>
      <t xml:space="preserve">Gesamtbetrag </t>
    </r>
    <r>
      <rPr>
        <b/>
        <sz val="10"/>
        <rFont val="Symbol"/>
        <family val="1"/>
        <charset val="2"/>
      </rPr>
      <t>®</t>
    </r>
  </si>
  <si>
    <t>Die Richtlinien für den Kinder- und Jugendplan vom 29.9.2016 (GMBl. Nr. 41/2016) und die Nebenbestimmungen zur Projektförderung sowie die jeweils gültigen Grundsätze und Rahmenkonzepte des oben genannten Programms werden/wurden anerkannt. Die Zuwendung wird/wurde zweckentsprechend verwendet. Die sachliche und rechnerische Richtigkeit und die Übereinstimmung mit den Belegen wird bestätigt. Die Bundesbestimmungen werden/wurden eingehalten.</t>
  </si>
  <si>
    <t>KJP III.4 Bundesweite Förderung der individuellen Begleitung junger zugewanderter Menschen</t>
  </si>
  <si>
    <t>nach Nr. VI.1 der KJP-Richtlinien</t>
  </si>
  <si>
    <t>Formblatt AV 6 Personalkosten</t>
  </si>
  <si>
    <t>Kinder- und Jugendplan des Bundes (KJP) 20</t>
  </si>
  <si>
    <t>(AV6-Z, Spalte 1)</t>
  </si>
  <si>
    <t>Art und Umfang der am Arbeitsplatz auszuübenden Tätigkeiten:</t>
  </si>
  <si>
    <t>Arbeitszeit in %</t>
  </si>
  <si>
    <t>(z. B. selbstständige Entscheidungen einschl. geschäftsordnungsgemäße Vertretung einer/eines Vorgesetzten):</t>
  </si>
  <si>
    <t>Entgeltgr./Stufe nach
TVöD oder anderem TV</t>
  </si>
  <si>
    <t>*Namensnennung bei Antragstellung nur mit Zustimmung der/des Betroffenen - ansonsten anonymisierte Angaben</t>
  </si>
  <si>
    <t>KJP-Handlungsfeld</t>
  </si>
  <si>
    <t>Genehmigt von der Bewilligungsbehörde</t>
  </si>
  <si>
    <t>Schulabschluss, Ausbildungsabschluss, Studienabschluss, Prüfungen usw.</t>
  </si>
  <si>
    <t>Entgeltgr./Stufe nach</t>
  </si>
  <si>
    <t>TVöD oder anderen TV</t>
  </si>
  <si>
    <r>
      <t xml:space="preserve">Formblatt   </t>
    </r>
    <r>
      <rPr>
        <b/>
        <sz val="14"/>
        <rFont val="Arial"/>
        <family val="2"/>
      </rPr>
      <t>P  3</t>
    </r>
  </si>
  <si>
    <t>Tarifvertrag</t>
  </si>
  <si>
    <t>ab</t>
  </si>
  <si>
    <t>Entgeltgruppe**</t>
  </si>
  <si>
    <t>Entwicklungsstufe**</t>
  </si>
  <si>
    <t>Entgelt gem. Tabelle**</t>
  </si>
  <si>
    <t>Besitzstandszulage**</t>
  </si>
  <si>
    <t>Strukturausgleiche**</t>
  </si>
  <si>
    <t>** gem. geltenden tarifrechtlichen Regelungen und Tabellen</t>
  </si>
  <si>
    <t>jmd im Quartier</t>
  </si>
  <si>
    <t>Dienstaufsicht:</t>
  </si>
  <si>
    <t>Respekt Coaches</t>
  </si>
  <si>
    <t>KJP II Jugendsozialarbeit und Integration</t>
  </si>
  <si>
    <t>Bitte Infotext in der Zelle mit Beitragssatz beachten!</t>
  </si>
  <si>
    <t>(Nur mit Einverständnis des MA angeben)</t>
  </si>
  <si>
    <t>Berater*in</t>
  </si>
  <si>
    <t>pädagog. MA</t>
  </si>
  <si>
    <t>Zuwendungsgeber*in:</t>
  </si>
  <si>
    <t>KJP-Programm:</t>
  </si>
  <si>
    <r>
      <t xml:space="preserve">- Bundesweite Förderung der individuellen Begleitung junger zugewanderter Menschen (JMD) </t>
    </r>
    <r>
      <rPr>
        <b/>
        <sz val="8"/>
        <rFont val="Arial"/>
        <family val="2"/>
      </rPr>
      <t>oder</t>
    </r>
    <r>
      <rPr>
        <sz val="8"/>
        <rFont val="Arial"/>
        <family val="2"/>
      </rPr>
      <t xml:space="preserve">
- Handlungsfeld II Jugendsozialarbeit und Integration "Respekt Coaches"
</t>
    </r>
    <r>
      <rPr>
        <i/>
        <sz val="8"/>
        <rFont val="Arial"/>
        <family val="2"/>
      </rPr>
      <t>Bitte nicht zutreffendes löschen</t>
    </r>
  </si>
  <si>
    <r>
      <t xml:space="preserve">(Nur </t>
    </r>
    <r>
      <rPr>
        <u/>
        <sz val="7"/>
        <rFont val="Arial"/>
        <family val="2"/>
      </rPr>
      <t>eine</t>
    </r>
    <r>
      <rPr>
        <sz val="7"/>
        <rFont val="Arial"/>
        <family val="2"/>
      </rPr>
      <t xml:space="preserve"> Funktion ankreuzen)</t>
    </r>
  </si>
  <si>
    <t>Monate</t>
  </si>
  <si>
    <t>(bitte benennen)</t>
  </si>
  <si>
    <t>KV-Zusatzbeitrag AG</t>
  </si>
  <si>
    <t>Fehltage im jew. Zeitraum inkl. Grund*</t>
  </si>
  <si>
    <t>Genehmigter Stellenumfang:</t>
  </si>
  <si>
    <t>*Namensnennung bei Antragstellung nur mit Zustimmung der / des Betroffenen - ansonsten anonymisierte Angaben gemäß DS-GVO</t>
  </si>
  <si>
    <t>* Namensnennung bei Antragstellung nur mit Zustimmung der / des Betroffenen - ansonsten anonymisierte Angaben gemäß DS-GVO</t>
  </si>
  <si>
    <t>Insolvenzgeldumlage U3</t>
  </si>
  <si>
    <t>Bitte tragen Sie die für den*die jeweiligen MA zutreffenden Werte ein.</t>
  </si>
  <si>
    <r>
      <rPr>
        <b/>
        <sz val="8"/>
        <rFont val="Arial"/>
        <family val="2"/>
      </rPr>
      <t>Hinweise:</t>
    </r>
    <r>
      <rPr>
        <b/>
        <sz val="10"/>
        <rFont val="Arial"/>
        <family val="2"/>
      </rPr>
      <t xml:space="preserve">
</t>
    </r>
    <r>
      <rPr>
        <sz val="8"/>
        <rFont val="Arial"/>
        <family val="2"/>
      </rPr>
      <t>Bitte reichen Sie mit dem PK-Formular das 13. Arbeitgeberstammblatt bzw. Lohnjournal ein! Datenschutzrelevante Angaben können geschwärzt werden.
Bitte verwenden Sie für die Berechnung der Sozialversicherungen die jeweils gültigen Anteilswerte, da sich diese im Jahresverlauf verändern können. Es können nur tatsächliche Ausgaben abgerechnet werden.</t>
    </r>
    <r>
      <rPr>
        <b/>
        <sz val="10"/>
        <rFont val="Arial"/>
        <family val="2"/>
      </rPr>
      <t xml:space="preserve">
</t>
    </r>
    <r>
      <rPr>
        <sz val="8"/>
        <rFont val="Arial"/>
        <family val="2"/>
      </rPr>
      <t>* Gründe sind z. B.: Kindkrank / Quarantäne / aus Lohnfortzahlung (LFZ) / unbezahlter Urlaub / usw.</t>
    </r>
  </si>
  <si>
    <t>BAG EJSA e.V.</t>
  </si>
  <si>
    <t>Urano, Daniela</t>
  </si>
  <si>
    <t>AVR DD</t>
  </si>
  <si>
    <t>10+</t>
  </si>
  <si>
    <t>Erf 3</t>
  </si>
  <si>
    <t>Sachbearbeitung Zentralstelle GF-H Programm</t>
  </si>
  <si>
    <t>01.01. - 31.12.2025</t>
  </si>
  <si>
    <t>AG Zusatzbeitrag KV</t>
  </si>
  <si>
    <t>Umlage U2 und Insolvenzum.</t>
  </si>
  <si>
    <t>Daraus 75% GF-H</t>
  </si>
  <si>
    <t>nicht möglich!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</si>
</sst>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0.000"/>
    <numFmt numFmtId="165" formatCode="0.0000"/>
    <numFmt numFmtId="166" formatCode="dd/mm/yy;@"/>
    <numFmt numFmtId="167" formatCode="#,##0.00_ ;[Red]\-#,##0.00\ "/>
    <numFmt numFmtId="168" formatCode="#,##0.00_ ;\-#,##0.00\ "/>
    <numFmt numFmtId="169" formatCode="#,##0.00\ &quot;€&quot;"/>
    <numFmt numFmtId="170" formatCode="#,##0_ ;\-#,##0\ "/>
    <numFmt numFmtId="171" formatCode="0.0"/>
    <numFmt numFmtId="172" formatCode="[h]:mm;@"/>
  </numFmts>
  <fonts count="26" x14ac:knownFonts="1">
    <font>
      <sz val="10"/>
      <name val="Arial"/>
    </font>
    <font>
      <b/>
      <sz val="10"/>
      <name val="Arial"/>
      <family val="2"/>
    </font>
    <font>
      <sz val="9"/>
      <name val="Arial"/>
      <family val="2"/>
    </font>
    <font>
      <sz val="8"/>
      <name val="Arial"/>
      <family val="2"/>
    </font>
    <font>
      <sz val="10"/>
      <name val="Arial"/>
      <family val="2"/>
    </font>
    <font>
      <b/>
      <sz val="8"/>
      <name val="Arial"/>
      <family val="2"/>
    </font>
    <font>
      <sz val="12"/>
      <name val="Arial"/>
      <family val="2"/>
    </font>
    <font>
      <b/>
      <sz val="12"/>
      <name val="Arial"/>
      <family val="2"/>
    </font>
    <font>
      <sz val="11"/>
      <name val="Arial"/>
      <family val="2"/>
    </font>
    <font>
      <b/>
      <sz val="11"/>
      <name val="Arial"/>
      <family val="2"/>
    </font>
    <font>
      <b/>
      <sz val="10"/>
      <name val="Arial"/>
      <family val="2"/>
    </font>
    <font>
      <sz val="10"/>
      <name val="MS Sans Serif"/>
      <family val="2"/>
    </font>
    <font>
      <sz val="7"/>
      <name val="Arial"/>
      <family val="2"/>
    </font>
    <font>
      <b/>
      <sz val="7"/>
      <name val="Arial"/>
      <family val="2"/>
    </font>
    <font>
      <u/>
      <sz val="12"/>
      <name val="Arial"/>
      <family val="2"/>
    </font>
    <font>
      <u/>
      <sz val="8"/>
      <name val="Arial"/>
      <family val="2"/>
    </font>
    <font>
      <b/>
      <sz val="14"/>
      <name val="Arial"/>
      <family val="2"/>
    </font>
    <font>
      <sz val="14"/>
      <name val="Arial"/>
      <family val="2"/>
    </font>
    <font>
      <sz val="6"/>
      <name val="Arial"/>
      <family val="2"/>
    </font>
    <font>
      <b/>
      <u/>
      <sz val="8"/>
      <name val="Arial"/>
      <family val="2"/>
    </font>
    <font>
      <b/>
      <u/>
      <sz val="6"/>
      <name val="Arial"/>
      <family val="2"/>
    </font>
    <font>
      <b/>
      <sz val="8"/>
      <name val="Symbol"/>
      <family val="1"/>
      <charset val="2"/>
    </font>
    <font>
      <b/>
      <sz val="10"/>
      <name val="Symbol"/>
      <family val="1"/>
      <charset val="2"/>
    </font>
    <font>
      <i/>
      <sz val="8"/>
      <name val="Arial"/>
      <family val="2"/>
    </font>
    <font>
      <i/>
      <sz val="10"/>
      <name val="Arial"/>
      <family val="2"/>
    </font>
    <font>
      <u/>
      <sz val="7"/>
      <name val="Arial"/>
      <family val="2"/>
    </font>
  </fonts>
  <fills count="6">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0" tint="-0.249977111117893"/>
        <bgColor indexed="64"/>
      </patternFill>
    </fill>
  </fills>
  <borders count="2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dashed">
        <color indexed="64"/>
      </left>
      <right style="thin">
        <color indexed="64"/>
      </right>
      <top style="thin">
        <color indexed="64"/>
      </top>
      <bottom style="thin">
        <color indexed="64"/>
      </bottom>
      <diagonal/>
    </border>
  </borders>
  <cellStyleXfs count="6">
    <xf numFmtId="0" fontId="0" fillId="0" borderId="0"/>
    <xf numFmtId="0" fontId="4" fillId="0" borderId="0"/>
    <xf numFmtId="40" fontId="11" fillId="0" borderId="0" applyFont="0" applyFill="0" applyBorder="0" applyAlignment="0" applyProtection="0"/>
    <xf numFmtId="0" fontId="11" fillId="0" borderId="0"/>
    <xf numFmtId="40" fontId="11" fillId="0" borderId="0" applyFont="0" applyFill="0" applyBorder="0" applyAlignment="0" applyProtection="0"/>
    <xf numFmtId="9" fontId="4" fillId="0" borderId="0" applyFont="0" applyFill="0" applyBorder="0" applyAlignment="0" applyProtection="0"/>
  </cellStyleXfs>
  <cellXfs count="322">
    <xf numFmtId="0" fontId="0" fillId="0" borderId="0" xfId="0"/>
    <xf numFmtId="0" fontId="4" fillId="0" borderId="0" xfId="0" applyFont="1" applyAlignment="1">
      <alignment horizontal="centerContinuous" vertical="center"/>
    </xf>
    <xf numFmtId="0" fontId="4" fillId="0" borderId="0" xfId="0" applyFont="1" applyAlignment="1">
      <alignment vertical="center"/>
    </xf>
    <xf numFmtId="0" fontId="8" fillId="0" borderId="0" xfId="0" quotePrefix="1" applyFont="1" applyAlignment="1">
      <alignment horizontal="left" vertical="center"/>
    </xf>
    <xf numFmtId="0" fontId="9" fillId="0" borderId="0" xfId="0" applyFont="1" applyAlignment="1">
      <alignment vertical="center"/>
    </xf>
    <xf numFmtId="0" fontId="10" fillId="0" borderId="0" xfId="0" applyFont="1"/>
    <xf numFmtId="0" fontId="8" fillId="0" borderId="0" xfId="0" applyFont="1" applyAlignment="1">
      <alignment horizontal="left" vertical="center"/>
    </xf>
    <xf numFmtId="0" fontId="8" fillId="0" borderId="0" xfId="0" applyFont="1" applyAlignment="1">
      <alignment vertical="center"/>
    </xf>
    <xf numFmtId="0" fontId="10" fillId="0" borderId="0" xfId="0" applyFont="1" applyAlignment="1">
      <alignment horizontal="centerContinuous" vertical="center"/>
    </xf>
    <xf numFmtId="0" fontId="4" fillId="0" borderId="0" xfId="0" applyFont="1" applyAlignment="1">
      <alignment horizontal="centerContinuous"/>
    </xf>
    <xf numFmtId="0" fontId="8" fillId="0" borderId="0" xfId="0" applyFont="1"/>
    <xf numFmtId="0" fontId="6" fillId="0" borderId="0" xfId="0" applyFont="1" applyAlignment="1">
      <alignment vertical="center"/>
    </xf>
    <xf numFmtId="0" fontId="6" fillId="0" borderId="0" xfId="0" applyFont="1"/>
    <xf numFmtId="0" fontId="6" fillId="0" borderId="0" xfId="0" quotePrefix="1" applyFont="1" applyAlignment="1" applyProtection="1">
      <alignment horizontal="right" vertical="center"/>
      <protection locked="0"/>
    </xf>
    <xf numFmtId="0" fontId="7" fillId="0" borderId="0" xfId="0" applyFont="1" applyAlignment="1">
      <alignment vertical="center"/>
    </xf>
    <xf numFmtId="0" fontId="4" fillId="0" borderId="0" xfId="0" applyFont="1" applyAlignment="1">
      <alignment horizontal="right" vertical="center"/>
    </xf>
    <xf numFmtId="0" fontId="3" fillId="0" borderId="0" xfId="0" applyFont="1" applyAlignment="1">
      <alignment vertical="center"/>
    </xf>
    <xf numFmtId="0" fontId="4" fillId="0" borderId="0" xfId="3" applyFont="1" applyAlignment="1">
      <alignment horizontal="centerContinuous" vertical="center"/>
    </xf>
    <xf numFmtId="0" fontId="4" fillId="0" borderId="0" xfId="3" applyFont="1" applyAlignment="1">
      <alignment vertical="center"/>
    </xf>
    <xf numFmtId="0" fontId="1" fillId="0" borderId="0" xfId="3" applyFont="1" applyAlignment="1">
      <alignment vertical="center"/>
    </xf>
    <xf numFmtId="0" fontId="9" fillId="0" borderId="0" xfId="3" applyFont="1" applyAlignment="1">
      <alignment vertical="center"/>
    </xf>
    <xf numFmtId="0" fontId="2" fillId="0" borderId="0" xfId="3" applyFont="1" applyAlignment="1">
      <alignment vertical="center"/>
    </xf>
    <xf numFmtId="0" fontId="2" fillId="0" borderId="7" xfId="3" quotePrefix="1" applyFont="1" applyBorder="1" applyAlignment="1">
      <alignment horizontal="center" vertical="center"/>
    </xf>
    <xf numFmtId="0" fontId="2" fillId="0" borderId="0" xfId="3" quotePrefix="1" applyFont="1" applyAlignment="1">
      <alignment horizontal="center" vertical="center"/>
    </xf>
    <xf numFmtId="0" fontId="2" fillId="0" borderId="5" xfId="3" quotePrefix="1" applyFont="1" applyBorder="1" applyAlignment="1">
      <alignment horizontal="center" vertical="center"/>
    </xf>
    <xf numFmtId="0" fontId="4" fillId="0" borderId="0" xfId="3" quotePrefix="1" applyFont="1" applyAlignment="1">
      <alignment horizontal="left" vertical="center"/>
    </xf>
    <xf numFmtId="0" fontId="9" fillId="0" borderId="0" xfId="3" quotePrefix="1" applyFont="1" applyAlignment="1">
      <alignment horizontal="left" vertical="center"/>
    </xf>
    <xf numFmtId="0" fontId="4" fillId="0" borderId="0" xfId="3" applyFont="1" applyAlignment="1">
      <alignment horizontal="center" vertical="center"/>
    </xf>
    <xf numFmtId="39" fontId="2" fillId="0" borderId="8" xfId="3" applyNumberFormat="1" applyFont="1" applyBorder="1" applyProtection="1">
      <protection locked="0"/>
    </xf>
    <xf numFmtId="0" fontId="2" fillId="0" borderId="4" xfId="3" applyFont="1" applyBorder="1" applyProtection="1">
      <protection locked="0"/>
    </xf>
    <xf numFmtId="17" fontId="2" fillId="0" borderId="4" xfId="3" applyNumberFormat="1" applyFont="1" applyBorder="1" applyAlignment="1" applyProtection="1">
      <alignment horizontal="center"/>
      <protection locked="0"/>
    </xf>
    <xf numFmtId="17" fontId="2" fillId="0" borderId="8" xfId="3" applyNumberFormat="1" applyFont="1" applyBorder="1" applyAlignment="1" applyProtection="1">
      <alignment horizontal="center"/>
      <protection locked="0"/>
    </xf>
    <xf numFmtId="164" fontId="4" fillId="0" borderId="0" xfId="3" applyNumberFormat="1" applyFont="1" applyAlignment="1">
      <alignment vertical="center"/>
    </xf>
    <xf numFmtId="0" fontId="2" fillId="0" borderId="3" xfId="3" applyFont="1" applyBorder="1" applyProtection="1">
      <protection locked="0"/>
    </xf>
    <xf numFmtId="39" fontId="2" fillId="0" borderId="3" xfId="3" applyNumberFormat="1" applyFont="1" applyBorder="1" applyProtection="1">
      <protection locked="0"/>
    </xf>
    <xf numFmtId="0" fontId="7" fillId="0" borderId="0" xfId="3" applyFont="1" applyAlignment="1">
      <alignment vertical="center"/>
    </xf>
    <xf numFmtId="0" fontId="7" fillId="0" borderId="0" xfId="0" applyFont="1" applyAlignment="1">
      <alignment horizontal="center" vertical="center"/>
    </xf>
    <xf numFmtId="0" fontId="3" fillId="0" borderId="0" xfId="0" applyFont="1" applyAlignment="1">
      <alignment vertical="top"/>
    </xf>
    <xf numFmtId="0" fontId="12" fillId="0" borderId="0" xfId="0" applyFont="1" applyAlignment="1">
      <alignment vertical="center"/>
    </xf>
    <xf numFmtId="0" fontId="12" fillId="0" borderId="0" xfId="0" applyFont="1" applyAlignment="1">
      <alignment vertical="top"/>
    </xf>
    <xf numFmtId="0" fontId="10" fillId="0" borderId="0" xfId="0" applyFont="1" applyAlignment="1">
      <alignment horizontal="right"/>
    </xf>
    <xf numFmtId="0" fontId="1" fillId="0" borderId="0" xfId="0" applyFont="1" applyAlignment="1">
      <alignment horizontal="right" vertical="center"/>
    </xf>
    <xf numFmtId="0" fontId="10" fillId="0" borderId="0" xfId="0" applyFont="1" applyAlignment="1">
      <alignment horizontal="right" vertical="center"/>
    </xf>
    <xf numFmtId="0" fontId="9" fillId="0" borderId="0" xfId="0" applyFont="1" applyAlignment="1">
      <alignment horizontal="right" vertical="center"/>
    </xf>
    <xf numFmtId="0" fontId="6" fillId="0" borderId="0" xfId="0" applyFont="1" applyAlignment="1">
      <alignment horizontal="right" vertical="center"/>
    </xf>
    <xf numFmtId="0" fontId="2" fillId="0" borderId="0" xfId="0" applyFont="1" applyAlignment="1">
      <alignment horizontal="right" vertical="center"/>
    </xf>
    <xf numFmtId="0" fontId="13" fillId="0" borderId="0" xfId="0" applyFont="1" applyAlignment="1">
      <alignment vertical="top"/>
    </xf>
    <xf numFmtId="0" fontId="7" fillId="0" borderId="0" xfId="0" quotePrefix="1" applyFont="1" applyAlignment="1" applyProtection="1">
      <alignment horizontal="center" vertical="center"/>
      <protection locked="0"/>
    </xf>
    <xf numFmtId="0" fontId="7" fillId="0" borderId="0" xfId="0" quotePrefix="1" applyFont="1" applyAlignment="1" applyProtection="1">
      <alignment horizontal="left" vertical="center"/>
      <protection locked="0"/>
    </xf>
    <xf numFmtId="0" fontId="7" fillId="0" borderId="0" xfId="0" applyFont="1" applyAlignment="1">
      <alignment horizontal="centerContinuous" vertical="center"/>
    </xf>
    <xf numFmtId="0" fontId="6" fillId="0" borderId="1" xfId="0" applyFont="1" applyBorder="1" applyAlignment="1">
      <alignment vertical="center"/>
    </xf>
    <xf numFmtId="0" fontId="6" fillId="0" borderId="0" xfId="0" applyFont="1" applyProtection="1">
      <protection locked="0"/>
    </xf>
    <xf numFmtId="0" fontId="14" fillId="0" borderId="0" xfId="0" applyFont="1" applyAlignment="1">
      <alignment horizontal="left" vertical="center"/>
    </xf>
    <xf numFmtId="0" fontId="6" fillId="0" borderId="0" xfId="0" applyFont="1" applyAlignment="1">
      <alignment vertical="top"/>
    </xf>
    <xf numFmtId="0" fontId="6" fillId="0" borderId="0" xfId="0" applyFont="1" applyAlignment="1" applyProtection="1">
      <alignment horizontal="left"/>
      <protection locked="0"/>
    </xf>
    <xf numFmtId="0" fontId="6" fillId="2" borderId="0" xfId="0" applyFont="1" applyFill="1" applyAlignment="1">
      <alignment vertical="center"/>
    </xf>
    <xf numFmtId="0" fontId="6" fillId="0" borderId="0" xfId="0" applyFont="1" applyAlignment="1">
      <alignment horizontal="left" vertical="center"/>
    </xf>
    <xf numFmtId="14" fontId="6" fillId="0" borderId="0" xfId="0" applyNumberFormat="1" applyFont="1" applyAlignment="1">
      <alignment horizontal="left" vertical="center"/>
    </xf>
    <xf numFmtId="0" fontId="6" fillId="0" borderId="0" xfId="0" quotePrefix="1" applyFont="1" applyAlignment="1">
      <alignment horizontal="center"/>
    </xf>
    <xf numFmtId="0" fontId="6" fillId="0" borderId="0" xfId="0" applyFont="1" applyAlignment="1">
      <alignment horizontal="centerContinuous"/>
    </xf>
    <xf numFmtId="14" fontId="7" fillId="0" borderId="0" xfId="0" applyNumberFormat="1" applyFont="1" applyAlignment="1" applyProtection="1">
      <alignment vertical="center"/>
      <protection locked="0"/>
    </xf>
    <xf numFmtId="0" fontId="7" fillId="0" borderId="0" xfId="0" applyFont="1" applyAlignment="1" applyProtection="1">
      <alignment horizontal="center" vertical="center"/>
      <protection locked="0"/>
    </xf>
    <xf numFmtId="0" fontId="7" fillId="0" borderId="0" xfId="0" applyFont="1" applyAlignment="1">
      <alignment horizontal="centerContinuous"/>
    </xf>
    <xf numFmtId="0" fontId="6" fillId="0" borderId="0" xfId="0" applyFont="1" applyAlignment="1">
      <alignment horizontal="center" vertical="center"/>
    </xf>
    <xf numFmtId="0" fontId="6" fillId="0" borderId="0" xfId="0" quotePrefix="1" applyFont="1" applyAlignment="1">
      <alignment horizontal="left" vertical="center"/>
    </xf>
    <xf numFmtId="0" fontId="6" fillId="0" borderId="3" xfId="0" applyFont="1" applyBorder="1" applyAlignment="1">
      <alignment vertical="center"/>
    </xf>
    <xf numFmtId="0" fontId="7" fillId="0" borderId="1" xfId="0" applyFont="1" applyBorder="1" applyAlignment="1">
      <alignment vertical="center"/>
    </xf>
    <xf numFmtId="0" fontId="8" fillId="0" borderId="0" xfId="0" applyFont="1" applyAlignment="1">
      <alignment horizontal="right" vertical="center"/>
    </xf>
    <xf numFmtId="0" fontId="8" fillId="0" borderId="0" xfId="0" applyFont="1" applyAlignment="1">
      <alignment horizontal="right"/>
    </xf>
    <xf numFmtId="0" fontId="12" fillId="0" borderId="0" xfId="0" applyFont="1" applyAlignment="1">
      <alignment horizontal="centerContinuous" vertical="center"/>
    </xf>
    <xf numFmtId="0" fontId="13" fillId="0" borderId="0" xfId="0" applyFont="1" applyAlignment="1">
      <alignment horizontal="centerContinuous" vertical="center"/>
    </xf>
    <xf numFmtId="0" fontId="3" fillId="0" borderId="0" xfId="0" quotePrefix="1" applyFont="1" applyAlignment="1">
      <alignment horizontal="left" vertical="top" wrapText="1"/>
    </xf>
    <xf numFmtId="0" fontId="7" fillId="0" borderId="0" xfId="0" applyFont="1" applyAlignment="1">
      <alignment horizontal="left" vertical="center"/>
    </xf>
    <xf numFmtId="165" fontId="8" fillId="0" borderId="0" xfId="0" applyNumberFormat="1" applyFont="1" applyAlignment="1">
      <alignment horizontal="center" vertical="center"/>
    </xf>
    <xf numFmtId="0" fontId="2" fillId="0" borderId="0" xfId="0" quotePrefix="1" applyFont="1" applyAlignment="1">
      <alignment horizontal="left" vertical="top" wrapText="1"/>
    </xf>
    <xf numFmtId="168" fontId="2" fillId="0" borderId="2" xfId="3" applyNumberFormat="1" applyFont="1" applyBorder="1" applyProtection="1">
      <protection locked="0"/>
    </xf>
    <xf numFmtId="0" fontId="9" fillId="0" borderId="0" xfId="0" applyFont="1" applyAlignment="1">
      <alignment horizontal="center" vertical="center"/>
    </xf>
    <xf numFmtId="0" fontId="0" fillId="0" borderId="0" xfId="0" applyAlignment="1">
      <alignment horizontal="center"/>
    </xf>
    <xf numFmtId="168" fontId="2" fillId="0" borderId="8" xfId="3" applyNumberFormat="1" applyFont="1" applyBorder="1" applyProtection="1">
      <protection locked="0"/>
    </xf>
    <xf numFmtId="168" fontId="2" fillId="0" borderId="19" xfId="3" applyNumberFormat="1" applyFont="1" applyBorder="1" applyProtection="1">
      <protection locked="0"/>
    </xf>
    <xf numFmtId="0" fontId="1" fillId="0" borderId="0" xfId="1" applyFont="1"/>
    <xf numFmtId="0" fontId="4" fillId="0" borderId="0" xfId="1"/>
    <xf numFmtId="0" fontId="1" fillId="0" borderId="0" xfId="1" applyFont="1" applyAlignment="1">
      <alignment horizontal="right"/>
    </xf>
    <xf numFmtId="0" fontId="1" fillId="0" borderId="1" xfId="1" applyFont="1" applyBorder="1" applyAlignment="1">
      <alignment horizontal="left"/>
    </xf>
    <xf numFmtId="0" fontId="2" fillId="0" borderId="0" xfId="1" applyFont="1" applyAlignment="1">
      <alignment horizontal="right"/>
    </xf>
    <xf numFmtId="0" fontId="4" fillId="0" borderId="1" xfId="1" applyBorder="1"/>
    <xf numFmtId="0" fontId="17" fillId="0" borderId="0" xfId="1" applyFont="1" applyAlignment="1">
      <alignment horizontal="left"/>
    </xf>
    <xf numFmtId="0" fontId="17" fillId="0" borderId="0" xfId="1" applyFont="1" applyAlignment="1">
      <alignment horizontal="right"/>
    </xf>
    <xf numFmtId="0" fontId="4" fillId="0" borderId="0" xfId="1" applyAlignment="1">
      <alignment vertical="top" wrapText="1"/>
    </xf>
    <xf numFmtId="0" fontId="1" fillId="0" borderId="2" xfId="1" applyFont="1" applyBorder="1" applyAlignment="1">
      <alignment horizontal="center" vertical="center" wrapText="1"/>
    </xf>
    <xf numFmtId="0" fontId="18" fillId="0" borderId="0" xfId="1" applyFont="1" applyAlignment="1">
      <alignment horizontal="left" vertical="top" wrapText="1"/>
    </xf>
    <xf numFmtId="0" fontId="4" fillId="0" borderId="12" xfId="1" applyBorder="1"/>
    <xf numFmtId="0" fontId="4" fillId="0" borderId="3" xfId="1" applyBorder="1"/>
    <xf numFmtId="0" fontId="4" fillId="0" borderId="13" xfId="1" applyBorder="1"/>
    <xf numFmtId="0" fontId="3" fillId="0" borderId="4" xfId="1" applyFont="1" applyBorder="1" applyAlignment="1">
      <alignment vertical="top"/>
    </xf>
    <xf numFmtId="0" fontId="4" fillId="0" borderId="0" xfId="1" applyAlignment="1">
      <alignment vertical="top"/>
    </xf>
    <xf numFmtId="0" fontId="12" fillId="0" borderId="0" xfId="1" applyFont="1" applyAlignment="1">
      <alignment vertical="top"/>
    </xf>
    <xf numFmtId="0" fontId="12" fillId="0" borderId="5" xfId="1" applyFont="1" applyBorder="1" applyAlignment="1">
      <alignment vertical="top"/>
    </xf>
    <xf numFmtId="0" fontId="4" fillId="0" borderId="4" xfId="1" applyBorder="1"/>
    <xf numFmtId="0" fontId="4" fillId="0" borderId="5" xfId="1" applyBorder="1"/>
    <xf numFmtId="0" fontId="4" fillId="0" borderId="14" xfId="1" applyBorder="1"/>
    <xf numFmtId="0" fontId="4" fillId="0" borderId="6" xfId="1" applyBorder="1"/>
    <xf numFmtId="0" fontId="3" fillId="0" borderId="7" xfId="1" applyFont="1" applyBorder="1" applyAlignment="1">
      <alignment vertical="top"/>
    </xf>
    <xf numFmtId="0" fontId="12" fillId="0" borderId="4" xfId="1" applyFont="1" applyBorder="1" applyAlignment="1">
      <alignment vertical="top"/>
    </xf>
    <xf numFmtId="0" fontId="4" fillId="0" borderId="7" xfId="1" applyBorder="1"/>
    <xf numFmtId="0" fontId="4" fillId="0" borderId="8" xfId="1" applyBorder="1"/>
    <xf numFmtId="0" fontId="3" fillId="0" borderId="0" xfId="1" applyFont="1" applyAlignment="1">
      <alignment vertical="top"/>
    </xf>
    <xf numFmtId="0" fontId="3" fillId="0" borderId="5" xfId="1" applyFont="1" applyBorder="1" applyAlignment="1">
      <alignment vertical="top"/>
    </xf>
    <xf numFmtId="0" fontId="3" fillId="0" borderId="4" xfId="1" applyFont="1" applyBorder="1" applyAlignment="1">
      <alignment horizontal="left"/>
    </xf>
    <xf numFmtId="0" fontId="3" fillId="0" borderId="0" xfId="1" applyFont="1"/>
    <xf numFmtId="0" fontId="5" fillId="0" borderId="0" xfId="1" applyFont="1"/>
    <xf numFmtId="0" fontId="3" fillId="0" borderId="7" xfId="1" applyFont="1" applyBorder="1"/>
    <xf numFmtId="0" fontId="3" fillId="0" borderId="4" xfId="1" applyFont="1" applyBorder="1"/>
    <xf numFmtId="16" fontId="3" fillId="0" borderId="4" xfId="1" applyNumberFormat="1" applyFont="1" applyBorder="1" applyAlignment="1">
      <alignment vertical="top"/>
    </xf>
    <xf numFmtId="0" fontId="5" fillId="0" borderId="0" xfId="1" applyFont="1" applyAlignment="1">
      <alignment vertical="top"/>
    </xf>
    <xf numFmtId="0" fontId="12" fillId="0" borderId="0" xfId="1" applyFont="1"/>
    <xf numFmtId="0" fontId="3" fillId="0" borderId="4" xfId="1" applyFont="1" applyBorder="1" applyAlignment="1">
      <alignment horizontal="right"/>
    </xf>
    <xf numFmtId="0" fontId="3" fillId="0" borderId="4" xfId="1" applyFont="1" applyBorder="1" applyAlignment="1">
      <alignment horizontal="right" vertical="top"/>
    </xf>
    <xf numFmtId="9" fontId="4" fillId="0" borderId="7" xfId="1" applyNumberFormat="1" applyBorder="1" applyAlignment="1">
      <alignment horizontal="center"/>
    </xf>
    <xf numFmtId="0" fontId="17" fillId="0" borderId="1" xfId="1" applyFont="1" applyBorder="1" applyAlignment="1">
      <alignment horizontal="left"/>
    </xf>
    <xf numFmtId="0" fontId="17" fillId="0" borderId="1" xfId="1" applyFont="1" applyBorder="1" applyAlignment="1">
      <alignment horizontal="right"/>
    </xf>
    <xf numFmtId="16" fontId="3" fillId="0" borderId="4" xfId="1" applyNumberFormat="1" applyFont="1" applyBorder="1"/>
    <xf numFmtId="0" fontId="3" fillId="0" borderId="5" xfId="1" applyFont="1" applyBorder="1"/>
    <xf numFmtId="0" fontId="12" fillId="0" borderId="4" xfId="1" applyFont="1" applyBorder="1"/>
    <xf numFmtId="0" fontId="3" fillId="0" borderId="4" xfId="1" applyFont="1" applyBorder="1" applyAlignment="1">
      <alignment horizontal="center"/>
    </xf>
    <xf numFmtId="0" fontId="5" fillId="0" borderId="0" xfId="1" applyFont="1" applyAlignment="1">
      <alignment horizontal="left"/>
    </xf>
    <xf numFmtId="0" fontId="12" fillId="0" borderId="5" xfId="1" applyFont="1" applyBorder="1"/>
    <xf numFmtId="0" fontId="12" fillId="0" borderId="4" xfId="1" applyFont="1" applyBorder="1" applyAlignment="1">
      <alignment horizontal="center"/>
    </xf>
    <xf numFmtId="0" fontId="13" fillId="0" borderId="0" xfId="1" applyFont="1"/>
    <xf numFmtId="0" fontId="12" fillId="0" borderId="0" xfId="1" applyFont="1" applyAlignment="1">
      <alignment vertical="center"/>
    </xf>
    <xf numFmtId="0" fontId="3" fillId="0" borderId="5" xfId="1" applyFont="1" applyBorder="1" applyAlignment="1">
      <alignment wrapText="1"/>
    </xf>
    <xf numFmtId="0" fontId="3" fillId="0" borderId="5" xfId="1" applyFont="1" applyBorder="1" applyAlignment="1">
      <alignment horizontal="left"/>
    </xf>
    <xf numFmtId="0" fontId="3" fillId="0" borderId="14" xfId="1" applyFont="1" applyBorder="1"/>
    <xf numFmtId="0" fontId="3" fillId="0" borderId="6" xfId="1" applyFont="1" applyBorder="1"/>
    <xf numFmtId="0" fontId="3" fillId="0" borderId="8" xfId="1" applyFont="1" applyBorder="1"/>
    <xf numFmtId="0" fontId="3" fillId="0" borderId="1" xfId="1" applyFont="1" applyBorder="1"/>
    <xf numFmtId="0" fontId="3" fillId="0" borderId="8" xfId="1" applyFont="1" applyBorder="1" applyAlignment="1">
      <alignment horizontal="right"/>
    </xf>
    <xf numFmtId="0" fontId="4" fillId="0" borderId="2" xfId="1" applyBorder="1"/>
    <xf numFmtId="0" fontId="12" fillId="0" borderId="2" xfId="1" applyFont="1" applyBorder="1"/>
    <xf numFmtId="0" fontId="3" fillId="0" borderId="0" xfId="1" applyFont="1" applyAlignment="1">
      <alignment vertical="center"/>
    </xf>
    <xf numFmtId="0" fontId="3" fillId="0" borderId="0" xfId="1" applyFont="1" applyAlignment="1">
      <alignment vertical="center" wrapText="1"/>
    </xf>
    <xf numFmtId="0" fontId="3" fillId="0" borderId="5" xfId="1" applyFont="1" applyBorder="1" applyAlignment="1">
      <alignment vertical="center" wrapText="1"/>
    </xf>
    <xf numFmtId="0" fontId="3" fillId="0" borderId="7" xfId="1" applyFont="1" applyBorder="1" applyAlignment="1">
      <alignment vertical="center"/>
    </xf>
    <xf numFmtId="0" fontId="3" fillId="0" borderId="5" xfId="1" applyFont="1" applyBorder="1" applyAlignment="1">
      <alignment horizontal="center"/>
    </xf>
    <xf numFmtId="14" fontId="4" fillId="0" borderId="8" xfId="1" applyNumberFormat="1" applyBorder="1"/>
    <xf numFmtId="0" fontId="12" fillId="0" borderId="3" xfId="1" applyFont="1" applyBorder="1"/>
    <xf numFmtId="0" fontId="12" fillId="0" borderId="1" xfId="1" applyFont="1" applyBorder="1"/>
    <xf numFmtId="0" fontId="18" fillId="0" borderId="0" xfId="1" applyFont="1"/>
    <xf numFmtId="0" fontId="18" fillId="0" borderId="3" xfId="1" applyFont="1" applyBorder="1"/>
    <xf numFmtId="0" fontId="4" fillId="0" borderId="0" xfId="1" applyAlignment="1">
      <alignment horizontal="right"/>
    </xf>
    <xf numFmtId="0" fontId="3" fillId="0" borderId="12" xfId="1" applyFont="1" applyBorder="1"/>
    <xf numFmtId="0" fontId="3" fillId="0" borderId="3" xfId="1" applyFont="1" applyBorder="1"/>
    <xf numFmtId="0" fontId="3" fillId="0" borderId="0" xfId="1" applyFont="1" applyAlignment="1">
      <alignment horizontal="left"/>
    </xf>
    <xf numFmtId="0" fontId="4" fillId="0" borderId="0" xfId="1" applyAlignment="1">
      <alignment horizontal="left"/>
    </xf>
    <xf numFmtId="0" fontId="18" fillId="0" borderId="7" xfId="1" applyFont="1" applyBorder="1"/>
    <xf numFmtId="0" fontId="4" fillId="0" borderId="7" xfId="1" applyBorder="1" applyAlignment="1">
      <alignment horizontal="center"/>
    </xf>
    <xf numFmtId="0" fontId="4" fillId="0" borderId="5" xfId="1" applyBorder="1" applyAlignment="1">
      <alignment horizontal="center"/>
    </xf>
    <xf numFmtId="14" fontId="3" fillId="0" borderId="7" xfId="1" applyNumberFormat="1" applyFont="1" applyBorder="1" applyAlignment="1">
      <alignment horizontal="center"/>
    </xf>
    <xf numFmtId="0" fontId="3" fillId="0" borderId="13" xfId="1" applyFont="1" applyBorder="1"/>
    <xf numFmtId="14" fontId="4" fillId="0" borderId="8" xfId="1" applyNumberFormat="1" applyBorder="1" applyAlignment="1">
      <alignment horizontal="center"/>
    </xf>
    <xf numFmtId="0" fontId="3" fillId="0" borderId="7" xfId="1" applyFont="1" applyBorder="1" applyAlignment="1">
      <alignment wrapText="1"/>
    </xf>
    <xf numFmtId="0" fontId="4" fillId="0" borderId="0" xfId="1" applyAlignment="1">
      <alignment horizontal="center"/>
    </xf>
    <xf numFmtId="0" fontId="7" fillId="0" borderId="0" xfId="1" applyFont="1" applyAlignment="1">
      <alignment horizontal="left"/>
    </xf>
    <xf numFmtId="0" fontId="3" fillId="0" borderId="14" xfId="1" applyFont="1" applyBorder="1" applyAlignment="1">
      <alignment vertical="top"/>
    </xf>
    <xf numFmtId="0" fontId="4" fillId="0" borderId="1" xfId="1" applyBorder="1" applyAlignment="1">
      <alignment vertical="top"/>
    </xf>
    <xf numFmtId="0" fontId="4" fillId="0" borderId="4" xfId="1" applyBorder="1" applyAlignment="1">
      <alignment vertical="top"/>
    </xf>
    <xf numFmtId="0" fontId="17" fillId="0" borderId="0" xfId="1" applyFont="1" applyAlignment="1">
      <alignment horizontal="left" vertical="top"/>
    </xf>
    <xf numFmtId="0" fontId="17" fillId="0" borderId="0" xfId="1" applyFont="1" applyAlignment="1">
      <alignment horizontal="right" vertical="top"/>
    </xf>
    <xf numFmtId="0" fontId="3" fillId="0" borderId="7" xfId="1" applyFont="1" applyBorder="1" applyAlignment="1">
      <alignment horizontal="left"/>
    </xf>
    <xf numFmtId="0" fontId="3" fillId="0" borderId="12" xfId="1" applyFont="1" applyBorder="1" applyAlignment="1">
      <alignment vertical="center"/>
    </xf>
    <xf numFmtId="0" fontId="4" fillId="0" borderId="9" xfId="1" applyBorder="1" applyAlignment="1">
      <alignment horizontal="left" vertical="center"/>
    </xf>
    <xf numFmtId="0" fontId="4" fillId="0" borderId="3" xfId="1" applyBorder="1" applyAlignment="1">
      <alignment vertical="center" wrapText="1"/>
    </xf>
    <xf numFmtId="0" fontId="4" fillId="0" borderId="9" xfId="1" applyBorder="1" applyAlignment="1">
      <alignment vertical="center" wrapText="1"/>
    </xf>
    <xf numFmtId="0" fontId="4" fillId="0" borderId="15" xfId="1" applyBorder="1" applyAlignment="1">
      <alignment horizontal="center" vertical="center" wrapText="1"/>
    </xf>
    <xf numFmtId="0" fontId="4" fillId="0" borderId="16" xfId="1" applyBorder="1" applyAlignment="1">
      <alignment horizontal="center" vertical="center" wrapText="1"/>
    </xf>
    <xf numFmtId="0" fontId="4" fillId="0" borderId="25" xfId="1" applyBorder="1" applyAlignment="1">
      <alignment horizontal="center" vertical="center" wrapText="1"/>
    </xf>
    <xf numFmtId="0" fontId="1" fillId="0" borderId="9" xfId="1" applyFont="1" applyBorder="1"/>
    <xf numFmtId="0" fontId="4" fillId="0" borderId="9" xfId="1" applyBorder="1"/>
    <xf numFmtId="14" fontId="1" fillId="0" borderId="15" xfId="1" applyNumberFormat="1" applyFont="1" applyBorder="1" applyAlignment="1">
      <alignment horizontal="center"/>
    </xf>
    <xf numFmtId="14" fontId="1" fillId="0" borderId="16" xfId="1" applyNumberFormat="1" applyFont="1" applyBorder="1" applyAlignment="1">
      <alignment horizontal="center"/>
    </xf>
    <xf numFmtId="0" fontId="4" fillId="0" borderId="25" xfId="1" applyBorder="1"/>
    <xf numFmtId="0" fontId="12" fillId="0" borderId="13" xfId="1" applyFont="1" applyBorder="1"/>
    <xf numFmtId="0" fontId="5" fillId="0" borderId="4" xfId="1" applyFont="1" applyBorder="1" applyAlignment="1">
      <alignment vertical="top"/>
    </xf>
    <xf numFmtId="0" fontId="3" fillId="0" borderId="7" xfId="1" applyFont="1" applyBorder="1" applyAlignment="1">
      <alignment horizontal="center"/>
    </xf>
    <xf numFmtId="0" fontId="3" fillId="0" borderId="0" xfId="1" applyFont="1" applyAlignment="1">
      <alignment horizontal="center" vertical="top"/>
    </xf>
    <xf numFmtId="0" fontId="3" fillId="0" borderId="5" xfId="1" applyFont="1" applyBorder="1" applyAlignment="1">
      <alignment horizontal="center" vertical="top"/>
    </xf>
    <xf numFmtId="0" fontId="18" fillId="0" borderId="2" xfId="1" applyFont="1" applyBorder="1"/>
    <xf numFmtId="0" fontId="3" fillId="0" borderId="10" xfId="1" applyFont="1" applyBorder="1" applyAlignment="1">
      <alignment vertical="top"/>
    </xf>
    <xf numFmtId="0" fontId="18" fillId="0" borderId="11" xfId="1" applyFont="1" applyBorder="1"/>
    <xf numFmtId="0" fontId="3" fillId="0" borderId="2" xfId="1" applyFont="1" applyBorder="1" applyAlignment="1">
      <alignment vertical="top"/>
    </xf>
    <xf numFmtId="0" fontId="4" fillId="0" borderId="17" xfId="1" applyBorder="1"/>
    <xf numFmtId="0" fontId="3" fillId="0" borderId="18" xfId="1" applyFont="1" applyBorder="1"/>
    <xf numFmtId="0" fontId="4" fillId="0" borderId="18" xfId="1" applyBorder="1"/>
    <xf numFmtId="0" fontId="4" fillId="0" borderId="19" xfId="1" applyBorder="1" applyAlignment="1">
      <alignment horizontal="center"/>
    </xf>
    <xf numFmtId="0" fontId="4" fillId="0" borderId="20" xfId="1" applyBorder="1" applyAlignment="1">
      <alignment horizontal="center"/>
    </xf>
    <xf numFmtId="0" fontId="4" fillId="0" borderId="21" xfId="1" applyBorder="1" applyAlignment="1">
      <alignment horizontal="center"/>
    </xf>
    <xf numFmtId="0" fontId="4" fillId="0" borderId="19" xfId="1" applyBorder="1"/>
    <xf numFmtId="0" fontId="5" fillId="0" borderId="4" xfId="1" applyFont="1" applyBorder="1"/>
    <xf numFmtId="169" fontId="3" fillId="0" borderId="4" xfId="1" applyNumberFormat="1" applyFont="1" applyBorder="1"/>
    <xf numFmtId="169" fontId="4" fillId="0" borderId="4" xfId="1" applyNumberFormat="1" applyBorder="1" applyAlignment="1">
      <alignment horizontal="right"/>
    </xf>
    <xf numFmtId="169" fontId="4" fillId="0" borderId="7" xfId="1" applyNumberFormat="1" applyBorder="1" applyAlignment="1">
      <alignment horizontal="right"/>
    </xf>
    <xf numFmtId="169" fontId="3" fillId="0" borderId="14" xfId="1" applyNumberFormat="1" applyFont="1" applyBorder="1"/>
    <xf numFmtId="169" fontId="4" fillId="0" borderId="14" xfId="1" applyNumberFormat="1" applyBorder="1" applyAlignment="1">
      <alignment horizontal="right"/>
    </xf>
    <xf numFmtId="169" fontId="4" fillId="0" borderId="8" xfId="1" applyNumberFormat="1" applyBorder="1" applyAlignment="1">
      <alignment horizontal="right"/>
    </xf>
    <xf numFmtId="169" fontId="3" fillId="0" borderId="12" xfId="1" applyNumberFormat="1" applyFont="1" applyBorder="1"/>
    <xf numFmtId="169" fontId="4" fillId="0" borderId="13" xfId="1" applyNumberFormat="1" applyBorder="1" applyAlignment="1">
      <alignment horizontal="right"/>
    </xf>
    <xf numFmtId="169" fontId="4" fillId="0" borderId="12" xfId="1" applyNumberFormat="1" applyBorder="1" applyAlignment="1">
      <alignment horizontal="right"/>
    </xf>
    <xf numFmtId="169" fontId="4" fillId="0" borderId="22" xfId="1" applyNumberFormat="1" applyBorder="1" applyAlignment="1">
      <alignment horizontal="right"/>
    </xf>
    <xf numFmtId="169" fontId="4" fillId="0" borderId="5" xfId="1" applyNumberFormat="1" applyBorder="1" applyAlignment="1">
      <alignment horizontal="right"/>
    </xf>
    <xf numFmtId="0" fontId="3" fillId="0" borderId="5" xfId="1" applyFont="1" applyBorder="1" applyAlignment="1">
      <alignment horizontal="right"/>
    </xf>
    <xf numFmtId="0" fontId="3" fillId="0" borderId="7" xfId="1" applyFont="1" applyBorder="1" applyAlignment="1">
      <alignment horizontal="right"/>
    </xf>
    <xf numFmtId="169" fontId="4" fillId="0" borderId="4" xfId="1" applyNumberFormat="1" applyBorder="1"/>
    <xf numFmtId="0" fontId="3" fillId="0" borderId="17" xfId="1" applyFont="1" applyBorder="1"/>
    <xf numFmtId="0" fontId="3" fillId="0" borderId="17" xfId="1" applyFont="1" applyBorder="1" applyAlignment="1">
      <alignment horizontal="right"/>
    </xf>
    <xf numFmtId="0" fontId="3" fillId="0" borderId="24" xfId="1" applyFont="1" applyBorder="1" applyAlignment="1">
      <alignment horizontal="right"/>
    </xf>
    <xf numFmtId="0" fontId="3" fillId="0" borderId="14" xfId="1" applyFont="1" applyBorder="1" applyAlignment="1">
      <alignment horizontal="right"/>
    </xf>
    <xf numFmtId="169" fontId="4" fillId="0" borderId="6" xfId="1" applyNumberFormat="1" applyBorder="1"/>
    <xf numFmtId="169" fontId="4" fillId="0" borderId="8" xfId="1" applyNumberFormat="1" applyBorder="1"/>
    <xf numFmtId="169" fontId="4" fillId="0" borderId="0" xfId="1" applyNumberFormat="1"/>
    <xf numFmtId="0" fontId="4" fillId="0" borderId="22" xfId="1" applyBorder="1"/>
    <xf numFmtId="169" fontId="4" fillId="0" borderId="7" xfId="1" applyNumberFormat="1" applyBorder="1"/>
    <xf numFmtId="0" fontId="4" fillId="0" borderId="24" xfId="1" applyBorder="1"/>
    <xf numFmtId="40" fontId="7" fillId="0" borderId="0" xfId="2" applyFont="1" applyBorder="1" applyAlignment="1" applyProtection="1">
      <alignment vertical="center"/>
      <protection locked="0"/>
    </xf>
    <xf numFmtId="40" fontId="7" fillId="0" borderId="0" xfId="2" applyFont="1" applyAlignment="1">
      <alignment vertical="center"/>
    </xf>
    <xf numFmtId="0" fontId="24" fillId="0" borderId="0" xfId="3" applyFont="1" applyAlignment="1">
      <alignment vertical="center"/>
    </xf>
    <xf numFmtId="170" fontId="2" fillId="0" borderId="2" xfId="3" applyNumberFormat="1" applyFont="1" applyBorder="1" applyProtection="1">
      <protection locked="0"/>
    </xf>
    <xf numFmtId="0" fontId="1" fillId="0" borderId="0" xfId="3" applyFont="1" applyAlignment="1">
      <alignment horizontal="centerContinuous" vertical="center"/>
    </xf>
    <xf numFmtId="168" fontId="4" fillId="0" borderId="2" xfId="3" applyNumberFormat="1" applyFont="1" applyBorder="1" applyProtection="1">
      <protection locked="0"/>
    </xf>
    <xf numFmtId="168" fontId="4" fillId="0" borderId="19" xfId="3" applyNumberFormat="1" applyFont="1" applyBorder="1" applyProtection="1">
      <protection locked="0"/>
    </xf>
    <xf numFmtId="168" fontId="4" fillId="0" borderId="8" xfId="3" applyNumberFormat="1" applyFont="1" applyBorder="1" applyProtection="1">
      <protection locked="0"/>
    </xf>
    <xf numFmtId="0" fontId="1" fillId="0" borderId="0" xfId="3" quotePrefix="1" applyFont="1" applyAlignment="1">
      <alignment horizontal="left" vertical="center"/>
    </xf>
    <xf numFmtId="0" fontId="4" fillId="0" borderId="0" xfId="3" applyFont="1"/>
    <xf numFmtId="166" fontId="6" fillId="0" borderId="0" xfId="0" applyNumberFormat="1" applyFont="1" applyAlignment="1">
      <alignment horizontal="center" vertical="center"/>
    </xf>
    <xf numFmtId="14" fontId="6" fillId="0" borderId="0" xfId="0" applyNumberFormat="1" applyFont="1" applyAlignment="1">
      <alignment horizontal="center" vertical="center"/>
    </xf>
    <xf numFmtId="0" fontId="6" fillId="0" borderId="0" xfId="0" applyFont="1" applyAlignment="1">
      <alignment horizontal="center" vertical="center" wrapText="1"/>
    </xf>
    <xf numFmtId="0" fontId="12" fillId="0" borderId="0" xfId="0" quotePrefix="1" applyFont="1" applyAlignment="1">
      <alignment vertical="center"/>
    </xf>
    <xf numFmtId="0" fontId="4" fillId="0" borderId="1" xfId="3" applyFont="1" applyBorder="1" applyAlignment="1">
      <alignment vertical="center"/>
    </xf>
    <xf numFmtId="0" fontId="3" fillId="0" borderId="0" xfId="3" applyFont="1" applyAlignment="1">
      <alignment vertical="center" wrapText="1"/>
    </xf>
    <xf numFmtId="0" fontId="3" fillId="0" borderId="0" xfId="3" applyFont="1" applyAlignment="1">
      <alignment vertical="center"/>
    </xf>
    <xf numFmtId="0" fontId="2" fillId="0" borderId="22" xfId="3" quotePrefix="1" applyFont="1" applyBorder="1" applyAlignment="1">
      <alignment horizontal="center" vertical="center"/>
    </xf>
    <xf numFmtId="0" fontId="2" fillId="0" borderId="3" xfId="3" quotePrefix="1" applyFont="1" applyBorder="1" applyAlignment="1">
      <alignment horizontal="center" vertical="center"/>
    </xf>
    <xf numFmtId="0" fontId="2" fillId="0" borderId="13" xfId="3" quotePrefix="1" applyFont="1" applyBorder="1" applyAlignment="1">
      <alignment horizontal="center" vertical="center"/>
    </xf>
    <xf numFmtId="0" fontId="2" fillId="3" borderId="2" xfId="3" applyFont="1" applyFill="1" applyBorder="1" applyAlignment="1" applyProtection="1">
      <alignment horizontal="center" vertical="center"/>
      <protection locked="0"/>
    </xf>
    <xf numFmtId="0" fontId="2" fillId="3" borderId="9" xfId="3" applyFont="1" applyFill="1" applyBorder="1" applyAlignment="1" applyProtection="1">
      <alignment horizontal="center" vertical="center"/>
      <protection locked="0"/>
    </xf>
    <xf numFmtId="0" fontId="2" fillId="3" borderId="2" xfId="3" applyFont="1" applyFill="1" applyBorder="1" applyAlignment="1" applyProtection="1">
      <alignment vertical="center"/>
      <protection locked="0"/>
    </xf>
    <xf numFmtId="0" fontId="2" fillId="3" borderId="11" xfId="3" applyFont="1" applyFill="1" applyBorder="1" applyAlignment="1" applyProtection="1">
      <alignment vertical="center"/>
      <protection locked="0"/>
    </xf>
    <xf numFmtId="164" fontId="23" fillId="0" borderId="0" xfId="4" applyNumberFormat="1" applyFont="1" applyFill="1" applyAlignment="1">
      <alignment horizontal="center" vertical="center"/>
    </xf>
    <xf numFmtId="164" fontId="23" fillId="4" borderId="0" xfId="4" applyNumberFormat="1" applyFont="1" applyFill="1" applyAlignment="1">
      <alignment horizontal="center" vertical="center"/>
    </xf>
    <xf numFmtId="0" fontId="4" fillId="0" borderId="10" xfId="1" applyBorder="1"/>
    <xf numFmtId="0" fontId="4" fillId="0" borderId="9" xfId="1" applyBorder="1"/>
    <xf numFmtId="0" fontId="4" fillId="0" borderId="11" xfId="1" applyBorder="1"/>
    <xf numFmtId="0" fontId="2" fillId="0" borderId="12" xfId="1" applyFont="1" applyBorder="1" applyAlignment="1">
      <alignment horizontal="left" vertical="top" wrapText="1"/>
    </xf>
    <xf numFmtId="0" fontId="2" fillId="0" borderId="3" xfId="1" applyFont="1" applyBorder="1" applyAlignment="1">
      <alignment horizontal="left" vertical="top" wrapText="1"/>
    </xf>
    <xf numFmtId="0" fontId="3" fillId="0" borderId="4" xfId="1" quotePrefix="1" applyFont="1" applyBorder="1" applyAlignment="1">
      <alignment horizontal="left" vertical="top" wrapText="1"/>
    </xf>
    <xf numFmtId="0" fontId="3" fillId="0" borderId="0" xfId="1" applyFont="1" applyAlignment="1">
      <alignment horizontal="left" vertical="top" wrapText="1"/>
    </xf>
    <xf numFmtId="0" fontId="3" fillId="0" borderId="5" xfId="1" applyFont="1" applyBorder="1" applyAlignment="1">
      <alignment horizontal="left" vertical="top" wrapText="1"/>
    </xf>
    <xf numFmtId="0" fontId="3" fillId="0" borderId="4" xfId="1" applyFont="1" applyBorder="1" applyAlignment="1">
      <alignment horizontal="left" vertical="top" wrapText="1"/>
    </xf>
    <xf numFmtId="0" fontId="3" fillId="0" borderId="14" xfId="1" applyFont="1" applyBorder="1" applyAlignment="1">
      <alignment horizontal="left" vertical="top" wrapText="1"/>
    </xf>
    <xf numFmtId="0" fontId="3" fillId="0" borderId="1" xfId="1" applyFont="1" applyBorder="1" applyAlignment="1">
      <alignment horizontal="left" vertical="top" wrapText="1"/>
    </xf>
    <xf numFmtId="0" fontId="3" fillId="0" borderId="6" xfId="1" applyFont="1" applyBorder="1" applyAlignment="1">
      <alignment horizontal="left" vertical="top" wrapText="1"/>
    </xf>
    <xf numFmtId="0" fontId="5" fillId="0" borderId="0" xfId="1" applyFont="1" applyAlignment="1">
      <alignment horizontal="left"/>
    </xf>
    <xf numFmtId="0" fontId="4" fillId="0" borderId="5" xfId="1" applyBorder="1" applyAlignment="1">
      <alignment horizontal="left"/>
    </xf>
    <xf numFmtId="0" fontId="4" fillId="0" borderId="4" xfId="1" applyBorder="1" applyAlignment="1">
      <alignment horizontal="left" vertical="top" wrapText="1"/>
    </xf>
    <xf numFmtId="0" fontId="4" fillId="0" borderId="0" xfId="1" applyAlignment="1">
      <alignment horizontal="left" vertical="top" wrapText="1"/>
    </xf>
    <xf numFmtId="0" fontId="4" fillId="0" borderId="5" xfId="1" applyBorder="1" applyAlignment="1">
      <alignment horizontal="left" vertical="top" wrapText="1"/>
    </xf>
    <xf numFmtId="0" fontId="4" fillId="0" borderId="14" xfId="1" applyBorder="1" applyAlignment="1">
      <alignment horizontal="left" vertical="top" wrapText="1"/>
    </xf>
    <xf numFmtId="0" fontId="4" fillId="0" borderId="1" xfId="1" applyBorder="1" applyAlignment="1">
      <alignment horizontal="left" vertical="top" wrapText="1"/>
    </xf>
    <xf numFmtId="0" fontId="4" fillId="0" borderId="6" xfId="1" applyBorder="1" applyAlignment="1">
      <alignment horizontal="left" vertical="top" wrapText="1"/>
    </xf>
    <xf numFmtId="0" fontId="4" fillId="0" borderId="16" xfId="1" applyBorder="1" applyAlignment="1">
      <alignment horizontal="center" vertical="center" wrapText="1"/>
    </xf>
    <xf numFmtId="0" fontId="4" fillId="0" borderId="9" xfId="1" applyBorder="1" applyAlignment="1">
      <alignment horizontal="center" vertical="center" wrapText="1"/>
    </xf>
    <xf numFmtId="2" fontId="1" fillId="0" borderId="16" xfId="5" applyNumberFormat="1" applyFont="1" applyFill="1" applyBorder="1" applyAlignment="1">
      <alignment horizontal="center"/>
    </xf>
    <xf numFmtId="2" fontId="1" fillId="0" borderId="9" xfId="5" applyNumberFormat="1" applyFont="1" applyFill="1" applyBorder="1" applyAlignment="1">
      <alignment horizontal="center"/>
    </xf>
    <xf numFmtId="0" fontId="5" fillId="0" borderId="0" xfId="1" applyFont="1" applyAlignment="1">
      <alignment horizontal="left" vertical="top"/>
    </xf>
    <xf numFmtId="0" fontId="4" fillId="0" borderId="5" xfId="1" applyBorder="1" applyAlignment="1">
      <alignment horizontal="left" vertical="top"/>
    </xf>
    <xf numFmtId="169" fontId="4" fillId="0" borderId="5" xfId="1" applyNumberFormat="1" applyBorder="1" applyAlignment="1">
      <alignment horizontal="right"/>
    </xf>
    <xf numFmtId="169" fontId="4" fillId="0" borderId="6" xfId="1" applyNumberFormat="1" applyBorder="1" applyAlignment="1">
      <alignment horizontal="right"/>
    </xf>
    <xf numFmtId="169" fontId="4" fillId="0" borderId="7" xfId="1" applyNumberFormat="1" applyBorder="1" applyAlignment="1">
      <alignment horizontal="right"/>
    </xf>
    <xf numFmtId="169" fontId="4" fillId="0" borderId="8" xfId="1" applyNumberFormat="1" applyBorder="1" applyAlignment="1">
      <alignment horizontal="right"/>
    </xf>
    <xf numFmtId="169" fontId="4" fillId="0" borderId="13" xfId="1" applyNumberFormat="1" applyBorder="1" applyAlignment="1">
      <alignment horizontal="right"/>
    </xf>
    <xf numFmtId="169" fontId="4" fillId="0" borderId="22" xfId="1" applyNumberFormat="1" applyBorder="1" applyAlignment="1">
      <alignment horizontal="right"/>
    </xf>
    <xf numFmtId="0" fontId="3" fillId="0" borderId="0" xfId="1" applyFont="1" applyAlignment="1">
      <alignment horizontal="left" vertical="center"/>
    </xf>
    <xf numFmtId="0" fontId="3" fillId="0" borderId="5" xfId="1" applyFont="1" applyBorder="1" applyAlignment="1">
      <alignment horizontal="left" vertical="center"/>
    </xf>
    <xf numFmtId="0" fontId="5" fillId="0" borderId="0" xfId="1" applyFont="1" applyAlignment="1">
      <alignment horizontal="left" vertical="center"/>
    </xf>
    <xf numFmtId="0" fontId="4" fillId="0" borderId="5" xfId="1" applyBorder="1" applyAlignment="1">
      <alignment horizontal="left" vertical="center"/>
    </xf>
    <xf numFmtId="0" fontId="4" fillId="0" borderId="0" xfId="1" applyAlignment="1">
      <alignment horizontal="left" vertical="center"/>
    </xf>
    <xf numFmtId="169" fontId="4" fillId="0" borderId="23" xfId="1" applyNumberFormat="1" applyBorder="1" applyAlignment="1">
      <alignment horizontal="right"/>
    </xf>
    <xf numFmtId="169" fontId="4" fillId="0" borderId="24" xfId="1" applyNumberFormat="1" applyBorder="1" applyAlignment="1">
      <alignment horizontal="right"/>
    </xf>
    <xf numFmtId="0" fontId="3" fillId="0" borderId="0" xfId="1" applyFont="1"/>
    <xf numFmtId="0" fontId="4" fillId="0" borderId="5" xfId="1" applyBorder="1"/>
    <xf numFmtId="0" fontId="4" fillId="0" borderId="0" xfId="1"/>
    <xf numFmtId="0" fontId="0" fillId="0" borderId="5" xfId="0" applyBorder="1" applyAlignment="1">
      <alignment horizontal="right"/>
    </xf>
    <xf numFmtId="166"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6" fillId="3" borderId="1" xfId="0" applyFont="1" applyFill="1" applyBorder="1" applyAlignment="1">
      <alignment horizontal="center"/>
    </xf>
    <xf numFmtId="0" fontId="6" fillId="3" borderId="1" xfId="0" applyFont="1" applyFill="1" applyBorder="1" applyAlignment="1">
      <alignment horizontal="left" vertical="center"/>
    </xf>
    <xf numFmtId="0" fontId="2" fillId="0" borderId="0" xfId="0" quotePrefix="1" applyFont="1" applyAlignment="1">
      <alignment horizontal="left" vertical="top" wrapText="1"/>
    </xf>
    <xf numFmtId="171" fontId="6" fillId="3" borderId="1" xfId="0" applyNumberFormat="1" applyFont="1" applyFill="1" applyBorder="1" applyAlignment="1">
      <alignment horizontal="center" vertical="center"/>
    </xf>
    <xf numFmtId="0" fontId="7" fillId="3" borderId="1" xfId="0" quotePrefix="1" applyFont="1" applyFill="1" applyBorder="1" applyAlignment="1" applyProtection="1">
      <alignment horizontal="left" vertical="center"/>
      <protection locked="0"/>
    </xf>
    <xf numFmtId="4" fontId="6" fillId="3" borderId="1" xfId="0" applyNumberFormat="1" applyFont="1" applyFill="1" applyBorder="1" applyAlignment="1">
      <alignment vertical="center"/>
    </xf>
    <xf numFmtId="172" fontId="6" fillId="0" borderId="1" xfId="0" applyNumberFormat="1" applyFont="1" applyBorder="1" applyAlignment="1">
      <alignment horizontal="center" vertical="center"/>
    </xf>
    <xf numFmtId="0" fontId="12" fillId="0" borderId="0" xfId="0" quotePrefix="1" applyFont="1" applyAlignment="1">
      <alignment horizontal="center" vertical="center"/>
    </xf>
    <xf numFmtId="0" fontId="12" fillId="0" borderId="3" xfId="0" quotePrefix="1" applyFont="1" applyBorder="1" applyAlignment="1">
      <alignment horizontal="center" vertical="center"/>
    </xf>
    <xf numFmtId="40" fontId="7" fillId="2" borderId="1" xfId="2" applyFont="1" applyFill="1" applyBorder="1" applyAlignment="1" applyProtection="1">
      <alignment vertical="center"/>
      <protection locked="0"/>
    </xf>
    <xf numFmtId="167" fontId="7" fillId="0" borderId="1" xfId="2" applyNumberFormat="1" applyFont="1" applyBorder="1" applyAlignment="1" applyProtection="1">
      <alignment vertical="center"/>
      <protection locked="0"/>
    </xf>
    <xf numFmtId="167" fontId="7" fillId="2" borderId="1" xfId="2" applyNumberFormat="1" applyFont="1" applyFill="1" applyBorder="1" applyAlignment="1" applyProtection="1">
      <alignment vertical="center"/>
      <protection locked="0"/>
    </xf>
    <xf numFmtId="0" fontId="5" fillId="0" borderId="0" xfId="0" quotePrefix="1" applyFont="1" applyAlignment="1">
      <alignment horizontal="center" vertical="top"/>
    </xf>
    <xf numFmtId="0" fontId="9" fillId="0" borderId="12" xfId="0" applyFont="1" applyBorder="1" applyAlignment="1">
      <alignment horizontal="center" vertical="center"/>
    </xf>
    <xf numFmtId="0" fontId="9" fillId="0" borderId="3" xfId="0" applyFont="1" applyBorder="1" applyAlignment="1">
      <alignment horizontal="center" vertical="center"/>
    </xf>
    <xf numFmtId="0" fontId="9" fillId="0" borderId="13"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Alignment="1">
      <alignment horizontal="center" vertical="center"/>
    </xf>
    <xf numFmtId="0" fontId="9" fillId="0" borderId="5" xfId="0" applyFont="1" applyBorder="1" applyAlignment="1">
      <alignment horizontal="center" vertical="center"/>
    </xf>
    <xf numFmtId="0" fontId="9" fillId="0" borderId="14" xfId="0" applyFont="1" applyBorder="1" applyAlignment="1">
      <alignment horizontal="center"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3" fillId="4" borderId="0" xfId="3" applyFont="1" applyFill="1" applyAlignment="1">
      <alignment horizontal="left" vertical="center"/>
    </xf>
    <xf numFmtId="0" fontId="4" fillId="0" borderId="9" xfId="3" applyFont="1" applyBorder="1" applyAlignment="1">
      <alignment horizontal="center" vertical="center"/>
    </xf>
    <xf numFmtId="0" fontId="4" fillId="0" borderId="1" xfId="3" applyFont="1" applyBorder="1" applyAlignment="1">
      <alignment horizontal="center" vertical="center" wrapText="1"/>
    </xf>
    <xf numFmtId="0" fontId="1" fillId="0" borderId="0" xfId="3" applyFont="1" applyAlignment="1">
      <alignment horizontal="left" vertical="top" wrapText="1"/>
    </xf>
    <xf numFmtId="0" fontId="2" fillId="0" borderId="0" xfId="3" applyFont="1" applyAlignment="1">
      <alignment horizontal="right" vertical="center"/>
    </xf>
    <xf numFmtId="0" fontId="2" fillId="0" borderId="5" xfId="3" applyFont="1" applyBorder="1" applyAlignment="1">
      <alignment horizontal="right" vertical="center"/>
    </xf>
    <xf numFmtId="4" fontId="6" fillId="5" borderId="1" xfId="0" applyNumberFormat="1" applyFont="1" applyFill="1" applyBorder="1" applyAlignment="1">
      <alignment vertical="center"/>
    </xf>
  </cellXfs>
  <cellStyles count="6">
    <cellStyle name="Dezimal_KJP-PK1" xfId="2" xr:uid="{00000000-0005-0000-0000-000000000000}"/>
    <cellStyle name="Dezimal_KJP-PK2" xfId="4" xr:uid="{00000000-0005-0000-0000-000001000000}"/>
    <cellStyle name="Prozent 2" xfId="5" xr:uid="{00000000-0005-0000-0000-000002000000}"/>
    <cellStyle name="Standard" xfId="0" builtinId="0"/>
    <cellStyle name="Standard 2" xfId="1" xr:uid="{00000000-0005-0000-0000-000004000000}"/>
    <cellStyle name="Standard_KJP-PK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174171</xdr:colOff>
          <xdr:row>24</xdr:row>
          <xdr:rowOff>0</xdr:rowOff>
        </xdr:from>
        <xdr:to>
          <xdr:col>8</xdr:col>
          <xdr:colOff>402298</xdr:colOff>
          <xdr:row>25</xdr:row>
          <xdr:rowOff>10886</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5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174171</xdr:colOff>
          <xdr:row>24</xdr:row>
          <xdr:rowOff>0</xdr:rowOff>
        </xdr:from>
        <xdr:to>
          <xdr:col>13</xdr:col>
          <xdr:colOff>0</xdr:colOff>
          <xdr:row>25</xdr:row>
          <xdr:rowOff>10886</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5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174171</xdr:colOff>
          <xdr:row>15</xdr:row>
          <xdr:rowOff>0</xdr:rowOff>
        </xdr:from>
        <xdr:to>
          <xdr:col>5</xdr:col>
          <xdr:colOff>0</xdr:colOff>
          <xdr:row>16</xdr:row>
          <xdr:rowOff>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5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179614</xdr:colOff>
          <xdr:row>15</xdr:row>
          <xdr:rowOff>0</xdr:rowOff>
        </xdr:from>
        <xdr:to>
          <xdr:col>8</xdr:col>
          <xdr:colOff>402298</xdr:colOff>
          <xdr:row>16</xdr:row>
          <xdr:rowOff>0</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5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179614</xdr:colOff>
          <xdr:row>15</xdr:row>
          <xdr:rowOff>0</xdr:rowOff>
        </xdr:from>
        <xdr:to>
          <xdr:col>13</xdr:col>
          <xdr:colOff>0</xdr:colOff>
          <xdr:row>16</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5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174171</xdr:colOff>
          <xdr:row>25</xdr:row>
          <xdr:rowOff>0</xdr:rowOff>
        </xdr:from>
        <xdr:to>
          <xdr:col>8</xdr:col>
          <xdr:colOff>402298</xdr:colOff>
          <xdr:row>26</xdr:row>
          <xdr:rowOff>10886</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5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174171</xdr:colOff>
          <xdr:row>25</xdr:row>
          <xdr:rowOff>0</xdr:rowOff>
        </xdr:from>
        <xdr:to>
          <xdr:col>13</xdr:col>
          <xdr:colOff>0</xdr:colOff>
          <xdr:row>26</xdr:row>
          <xdr:rowOff>10886</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5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174171</xdr:colOff>
          <xdr:row>13</xdr:row>
          <xdr:rowOff>0</xdr:rowOff>
        </xdr:from>
        <xdr:to>
          <xdr:col>5</xdr:col>
          <xdr:colOff>0</xdr:colOff>
          <xdr:row>13</xdr:row>
          <xdr:rowOff>190500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5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174171</xdr:colOff>
          <xdr:row>13</xdr:row>
          <xdr:rowOff>0</xdr:rowOff>
        </xdr:from>
        <xdr:to>
          <xdr:col>8</xdr:col>
          <xdr:colOff>402298</xdr:colOff>
          <xdr:row>13</xdr:row>
          <xdr:rowOff>190500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5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179614</xdr:colOff>
          <xdr:row>15</xdr:row>
          <xdr:rowOff>0</xdr:rowOff>
        </xdr:from>
        <xdr:to>
          <xdr:col>17</xdr:col>
          <xdr:colOff>0</xdr:colOff>
          <xdr:row>16</xdr:row>
          <xdr:rowOff>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5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2" Type="http://schemas.openxmlformats.org/officeDocument/2006/relationships/printerSettings" Target="../printerSettings/printerSettings6.bin"/><Relationship Id="rId1" Type="http://schemas.openxmlformats.org/officeDocument/2006/relationships/hyperlink" Target="mailto:jmd@school"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57"/>
  <sheetViews>
    <sheetView view="pageBreakPreview" zoomScaleNormal="100" zoomScaleSheetLayoutView="100" workbookViewId="0"/>
  </sheetViews>
  <sheetFormatPr baseColWidth="10" defaultColWidth="11.53515625" defaultRowHeight="12.45" x14ac:dyDescent="0.3"/>
  <cols>
    <col min="1" max="1" width="3.3828125" style="81" customWidth="1"/>
    <col min="2" max="2" width="3.84375" style="81" customWidth="1"/>
    <col min="3" max="3" width="29.3828125" style="81" customWidth="1"/>
    <col min="4" max="4" width="9.15234375" style="81" customWidth="1"/>
    <col min="5" max="5" width="5" style="81" customWidth="1"/>
    <col min="6" max="6" width="8.53515625" style="81" customWidth="1"/>
    <col min="7" max="7" width="14.84375" style="81" customWidth="1"/>
    <col min="8" max="8" width="4.84375" style="81" customWidth="1"/>
    <col min="9" max="9" width="13" style="81" customWidth="1"/>
    <col min="10" max="10" width="15.69140625" style="81" customWidth="1"/>
    <col min="11" max="16384" width="11.53515625" style="81"/>
  </cols>
  <sheetData>
    <row r="1" spans="1:9" ht="17.600000000000001" x14ac:dyDescent="0.4">
      <c r="A1" s="80"/>
      <c r="D1" s="82" t="s">
        <v>182</v>
      </c>
      <c r="E1" s="83"/>
      <c r="I1" s="84" t="s">
        <v>88</v>
      </c>
    </row>
    <row r="2" spans="1:9" x14ac:dyDescent="0.3">
      <c r="A2" s="85"/>
      <c r="B2" s="85"/>
      <c r="C2" s="85"/>
      <c r="D2" s="85"/>
      <c r="E2" s="85"/>
      <c r="F2" s="85"/>
      <c r="G2" s="85"/>
      <c r="H2" s="85"/>
      <c r="I2" s="85"/>
    </row>
    <row r="3" spans="1:9" ht="6.75" customHeight="1" x14ac:dyDescent="0.3"/>
    <row r="4" spans="1:9" ht="17.600000000000001" x14ac:dyDescent="0.4">
      <c r="E4" s="86" t="s">
        <v>89</v>
      </c>
      <c r="F4" s="86"/>
      <c r="H4" s="87"/>
    </row>
    <row r="5" spans="1:9" ht="6.75" customHeight="1" x14ac:dyDescent="0.4">
      <c r="E5" s="86"/>
      <c r="F5" s="86"/>
      <c r="H5" s="87"/>
    </row>
    <row r="6" spans="1:9" s="88" customFormat="1" ht="24.75" customHeight="1" x14ac:dyDescent="0.3">
      <c r="B6" s="81"/>
      <c r="E6" s="89"/>
      <c r="F6" s="90" t="s">
        <v>90</v>
      </c>
      <c r="H6" s="89"/>
      <c r="I6" s="90" t="s">
        <v>91</v>
      </c>
    </row>
    <row r="7" spans="1:9" x14ac:dyDescent="0.3">
      <c r="B7" s="85"/>
    </row>
    <row r="8" spans="1:9" ht="17.25" customHeight="1" x14ac:dyDescent="0.3">
      <c r="A8" s="91"/>
      <c r="C8" s="92"/>
      <c r="D8" s="92"/>
      <c r="E8" s="251" t="s">
        <v>212</v>
      </c>
      <c r="F8" s="252"/>
      <c r="G8" s="252"/>
      <c r="H8" s="92"/>
      <c r="I8" s="93"/>
    </row>
    <row r="9" spans="1:9" s="96" customFormat="1" x14ac:dyDescent="0.3">
      <c r="A9" s="94" t="s">
        <v>92</v>
      </c>
      <c r="B9" s="95"/>
      <c r="E9" s="253" t="s">
        <v>213</v>
      </c>
      <c r="F9" s="254"/>
      <c r="G9" s="254"/>
      <c r="H9" s="254"/>
      <c r="I9" s="255"/>
    </row>
    <row r="10" spans="1:9" ht="24" customHeight="1" x14ac:dyDescent="0.3">
      <c r="A10" s="98"/>
      <c r="E10" s="256"/>
      <c r="F10" s="254"/>
      <c r="G10" s="254"/>
      <c r="H10" s="254"/>
      <c r="I10" s="255"/>
    </row>
    <row r="11" spans="1:9" x14ac:dyDescent="0.3">
      <c r="A11" s="98"/>
      <c r="E11" s="256"/>
      <c r="F11" s="254"/>
      <c r="G11" s="254"/>
      <c r="H11" s="254"/>
      <c r="I11" s="255"/>
    </row>
    <row r="12" spans="1:9" ht="12" customHeight="1" x14ac:dyDescent="0.3">
      <c r="A12" s="100"/>
      <c r="B12" s="85"/>
      <c r="C12" s="85"/>
      <c r="D12" s="85"/>
      <c r="E12" s="257"/>
      <c r="F12" s="258"/>
      <c r="G12" s="258"/>
      <c r="H12" s="258"/>
      <c r="I12" s="259"/>
    </row>
    <row r="13" spans="1:9" ht="8.25" customHeight="1" x14ac:dyDescent="0.3">
      <c r="A13" s="98"/>
      <c r="I13" s="99"/>
    </row>
    <row r="14" spans="1:9" s="96" customFormat="1" x14ac:dyDescent="0.3">
      <c r="A14" s="94" t="s">
        <v>93</v>
      </c>
      <c r="B14" s="95"/>
      <c r="I14" s="102" t="s">
        <v>94</v>
      </c>
    </row>
    <row r="15" spans="1:9" s="96" customFormat="1" x14ac:dyDescent="0.3">
      <c r="A15" s="103"/>
      <c r="B15" s="95"/>
      <c r="I15" s="102" t="s">
        <v>95</v>
      </c>
    </row>
    <row r="16" spans="1:9" x14ac:dyDescent="0.3">
      <c r="A16" s="98"/>
      <c r="I16" s="102" t="s">
        <v>183</v>
      </c>
    </row>
    <row r="17" spans="1:9" x14ac:dyDescent="0.3">
      <c r="A17" s="98"/>
      <c r="I17" s="104"/>
    </row>
    <row r="18" spans="1:9" x14ac:dyDescent="0.3">
      <c r="A18" s="100"/>
      <c r="B18" s="85"/>
      <c r="C18" s="85"/>
      <c r="D18" s="85"/>
      <c r="E18" s="85"/>
      <c r="F18" s="85"/>
      <c r="G18" s="85"/>
      <c r="H18" s="85"/>
      <c r="I18" s="105"/>
    </row>
    <row r="19" spans="1:9" ht="8.25" customHeight="1" x14ac:dyDescent="0.3">
      <c r="A19" s="91"/>
      <c r="C19" s="92"/>
      <c r="D19" s="92"/>
      <c r="E19" s="92"/>
      <c r="F19" s="92"/>
      <c r="G19" s="92"/>
      <c r="H19" s="92"/>
      <c r="I19" s="93"/>
    </row>
    <row r="20" spans="1:9" s="106" customFormat="1" ht="10.3" x14ac:dyDescent="0.3">
      <c r="A20" s="94" t="s">
        <v>96</v>
      </c>
      <c r="I20" s="107"/>
    </row>
    <row r="21" spans="1:9" x14ac:dyDescent="0.3">
      <c r="A21" s="98"/>
      <c r="I21" s="99"/>
    </row>
    <row r="22" spans="1:9" x14ac:dyDescent="0.3">
      <c r="A22" s="98"/>
      <c r="I22" s="99"/>
    </row>
    <row r="23" spans="1:9" x14ac:dyDescent="0.3">
      <c r="A23" s="100"/>
      <c r="B23" s="85"/>
      <c r="C23" s="85"/>
      <c r="D23" s="85"/>
      <c r="E23" s="85"/>
      <c r="F23" s="85"/>
      <c r="G23" s="85"/>
      <c r="H23" s="85"/>
      <c r="I23" s="101"/>
    </row>
    <row r="25" spans="1:9" s="109" customFormat="1" ht="10.3" x14ac:dyDescent="0.25">
      <c r="A25" s="108">
        <v>1</v>
      </c>
      <c r="C25" s="110" t="s">
        <v>97</v>
      </c>
      <c r="I25" s="111"/>
    </row>
    <row r="26" spans="1:9" s="109" customFormat="1" x14ac:dyDescent="0.3">
      <c r="A26" s="112"/>
      <c r="B26" s="81"/>
      <c r="I26" s="111"/>
    </row>
    <row r="27" spans="1:9" s="106" customFormat="1" ht="12.75" customHeight="1" x14ac:dyDescent="0.3">
      <c r="A27" s="113" t="s">
        <v>98</v>
      </c>
      <c r="B27" s="114" t="s">
        <v>184</v>
      </c>
      <c r="I27" s="102" t="s">
        <v>99</v>
      </c>
    </row>
    <row r="28" spans="1:9" s="109" customFormat="1" ht="10" customHeight="1" x14ac:dyDescent="0.25">
      <c r="A28" s="112"/>
      <c r="B28" s="109" t="s">
        <v>100</v>
      </c>
      <c r="I28" s="111" t="s">
        <v>185</v>
      </c>
    </row>
    <row r="29" spans="1:9" s="109" customFormat="1" ht="10" customHeight="1" x14ac:dyDescent="0.25">
      <c r="A29" s="112"/>
      <c r="B29" s="109" t="s">
        <v>101</v>
      </c>
      <c r="I29" s="111"/>
    </row>
    <row r="30" spans="1:9" s="109" customFormat="1" ht="10" customHeight="1" x14ac:dyDescent="0.25">
      <c r="A30" s="112"/>
      <c r="B30" s="109" t="s">
        <v>102</v>
      </c>
      <c r="I30" s="111"/>
    </row>
    <row r="31" spans="1:9" s="109" customFormat="1" ht="10" customHeight="1" x14ac:dyDescent="0.3">
      <c r="A31" s="112"/>
      <c r="B31" s="81"/>
      <c r="C31" s="115"/>
      <c r="I31" s="111"/>
    </row>
    <row r="32" spans="1:9" s="109" customFormat="1" x14ac:dyDescent="0.3">
      <c r="A32" s="112"/>
      <c r="B32" s="81"/>
      <c r="I32" s="111"/>
    </row>
    <row r="33" spans="1:9" ht="15" customHeight="1" x14ac:dyDescent="0.3">
      <c r="A33" s="116"/>
      <c r="B33" s="109" t="s">
        <v>103</v>
      </c>
      <c r="H33" s="99"/>
      <c r="I33" s="104"/>
    </row>
    <row r="34" spans="1:9" ht="12" customHeight="1" x14ac:dyDescent="0.3">
      <c r="A34" s="117"/>
      <c r="B34" s="106" t="s">
        <v>104</v>
      </c>
      <c r="C34" s="85"/>
      <c r="D34" s="85"/>
      <c r="E34" s="85"/>
      <c r="F34" s="85"/>
      <c r="G34" s="85"/>
      <c r="H34" s="101"/>
      <c r="I34" s="104"/>
    </row>
    <row r="35" spans="1:9" ht="15.75" customHeight="1" x14ac:dyDescent="0.3">
      <c r="A35" s="94"/>
      <c r="B35" s="97"/>
      <c r="C35" s="248"/>
      <c r="D35" s="249"/>
      <c r="E35" s="249"/>
      <c r="F35" s="249"/>
      <c r="G35" s="249"/>
      <c r="H35" s="250"/>
      <c r="I35" s="104"/>
    </row>
    <row r="36" spans="1:9" ht="15.75" customHeight="1" x14ac:dyDescent="0.3">
      <c r="A36" s="98"/>
      <c r="B36" s="99"/>
      <c r="C36" s="248"/>
      <c r="D36" s="249"/>
      <c r="E36" s="249"/>
      <c r="F36" s="249"/>
      <c r="G36" s="249"/>
      <c r="H36" s="250"/>
      <c r="I36" s="118"/>
    </row>
    <row r="37" spans="1:9" ht="15.75" customHeight="1" x14ac:dyDescent="0.3">
      <c r="A37" s="98"/>
      <c r="B37" s="99"/>
      <c r="C37" s="248"/>
      <c r="D37" s="249"/>
      <c r="E37" s="249"/>
      <c r="F37" s="249"/>
      <c r="G37" s="249"/>
      <c r="H37" s="250"/>
      <c r="I37" s="104"/>
    </row>
    <row r="38" spans="1:9" ht="15.75" customHeight="1" x14ac:dyDescent="0.3">
      <c r="A38" s="98"/>
      <c r="B38" s="99"/>
      <c r="C38" s="248"/>
      <c r="D38" s="249"/>
      <c r="E38" s="249"/>
      <c r="F38" s="249"/>
      <c r="G38" s="249"/>
      <c r="H38" s="250"/>
      <c r="I38" s="118"/>
    </row>
    <row r="39" spans="1:9" ht="15.75" customHeight="1" x14ac:dyDescent="0.3">
      <c r="A39" s="98"/>
      <c r="B39" s="99"/>
      <c r="C39" s="248"/>
      <c r="D39" s="249"/>
      <c r="E39" s="249"/>
      <c r="F39" s="249"/>
      <c r="G39" s="249"/>
      <c r="H39" s="250"/>
      <c r="I39" s="118"/>
    </row>
    <row r="40" spans="1:9" ht="15.75" customHeight="1" x14ac:dyDescent="0.3">
      <c r="A40" s="98"/>
      <c r="B40" s="99"/>
      <c r="C40" s="248"/>
      <c r="D40" s="249"/>
      <c r="E40" s="249"/>
      <c r="F40" s="249"/>
      <c r="G40" s="249"/>
      <c r="H40" s="250"/>
      <c r="I40" s="104"/>
    </row>
    <row r="41" spans="1:9" ht="15.75" customHeight="1" x14ac:dyDescent="0.3">
      <c r="A41" s="98"/>
      <c r="B41" s="99"/>
      <c r="C41" s="248"/>
      <c r="D41" s="249"/>
      <c r="E41" s="249"/>
      <c r="F41" s="249"/>
      <c r="G41" s="249"/>
      <c r="H41" s="250"/>
      <c r="I41" s="104"/>
    </row>
    <row r="42" spans="1:9" ht="15.75" customHeight="1" x14ac:dyDescent="0.3">
      <c r="A42" s="98"/>
      <c r="B42" s="99"/>
      <c r="C42" s="248"/>
      <c r="D42" s="249"/>
      <c r="E42" s="249"/>
      <c r="F42" s="249"/>
      <c r="G42" s="249"/>
      <c r="H42" s="250"/>
      <c r="I42" s="118"/>
    </row>
    <row r="43" spans="1:9" ht="15.75" customHeight="1" x14ac:dyDescent="0.3">
      <c r="A43" s="98"/>
      <c r="B43" s="99"/>
      <c r="C43" s="248"/>
      <c r="D43" s="249"/>
      <c r="E43" s="249"/>
      <c r="F43" s="249"/>
      <c r="G43" s="249"/>
      <c r="H43" s="250"/>
      <c r="I43" s="104"/>
    </row>
    <row r="44" spans="1:9" ht="15.75" customHeight="1" x14ac:dyDescent="0.3">
      <c r="A44" s="98"/>
      <c r="B44" s="99"/>
      <c r="C44" s="248"/>
      <c r="D44" s="249"/>
      <c r="E44" s="249"/>
      <c r="F44" s="249"/>
      <c r="G44" s="249"/>
      <c r="H44" s="250"/>
      <c r="I44" s="104"/>
    </row>
    <row r="45" spans="1:9" ht="15.75" customHeight="1" x14ac:dyDescent="0.3">
      <c r="A45" s="98"/>
      <c r="B45" s="99"/>
      <c r="C45" s="248"/>
      <c r="D45" s="249"/>
      <c r="E45" s="249"/>
      <c r="F45" s="249"/>
      <c r="G45" s="249"/>
      <c r="H45" s="250"/>
      <c r="I45" s="104"/>
    </row>
    <row r="46" spans="1:9" ht="15.75" customHeight="1" x14ac:dyDescent="0.3">
      <c r="A46" s="98"/>
      <c r="B46" s="99"/>
      <c r="C46" s="248"/>
      <c r="D46" s="249"/>
      <c r="E46" s="249"/>
      <c r="F46" s="249"/>
      <c r="G46" s="249"/>
      <c r="H46" s="250"/>
      <c r="I46" s="104"/>
    </row>
    <row r="47" spans="1:9" ht="15.75" customHeight="1" x14ac:dyDescent="0.3">
      <c r="A47" s="98"/>
      <c r="B47" s="99"/>
      <c r="C47" s="248"/>
      <c r="D47" s="249"/>
      <c r="E47" s="249"/>
      <c r="F47" s="249"/>
      <c r="G47" s="249"/>
      <c r="H47" s="250"/>
      <c r="I47" s="104"/>
    </row>
    <row r="48" spans="1:9" ht="15.75" customHeight="1" x14ac:dyDescent="0.3">
      <c r="A48" s="98"/>
      <c r="B48" s="99"/>
      <c r="C48" s="248"/>
      <c r="D48" s="249"/>
      <c r="E48" s="249"/>
      <c r="F48" s="249"/>
      <c r="G48" s="249"/>
      <c r="H48" s="250"/>
      <c r="I48" s="104"/>
    </row>
    <row r="49" spans="1:9" ht="15.75" customHeight="1" x14ac:dyDescent="0.3">
      <c r="A49" s="98"/>
      <c r="B49" s="99"/>
      <c r="C49" s="248"/>
      <c r="D49" s="249"/>
      <c r="E49" s="249"/>
      <c r="F49" s="249"/>
      <c r="G49" s="249"/>
      <c r="H49" s="250"/>
      <c r="I49" s="104"/>
    </row>
    <row r="50" spans="1:9" ht="15.75" customHeight="1" x14ac:dyDescent="0.3">
      <c r="A50" s="98"/>
      <c r="B50" s="99"/>
      <c r="C50" s="248"/>
      <c r="D50" s="249"/>
      <c r="E50" s="249"/>
      <c r="F50" s="249"/>
      <c r="G50" s="249"/>
      <c r="H50" s="250"/>
      <c r="I50" s="104"/>
    </row>
    <row r="51" spans="1:9" ht="15.75" customHeight="1" x14ac:dyDescent="0.3">
      <c r="A51" s="98"/>
      <c r="B51" s="99"/>
      <c r="C51" s="248"/>
      <c r="D51" s="249"/>
      <c r="E51" s="249"/>
      <c r="F51" s="249"/>
      <c r="G51" s="249"/>
      <c r="H51" s="250"/>
      <c r="I51" s="104"/>
    </row>
    <row r="52" spans="1:9" ht="15.75" customHeight="1" x14ac:dyDescent="0.3">
      <c r="A52" s="98"/>
      <c r="B52" s="99"/>
      <c r="C52" s="248"/>
      <c r="D52" s="249"/>
      <c r="E52" s="249"/>
      <c r="F52" s="249"/>
      <c r="G52" s="249"/>
      <c r="H52" s="250"/>
      <c r="I52" s="104"/>
    </row>
    <row r="53" spans="1:9" ht="15.75" customHeight="1" x14ac:dyDescent="0.3">
      <c r="A53" s="98"/>
      <c r="B53" s="99"/>
      <c r="C53" s="248"/>
      <c r="D53" s="249"/>
      <c r="E53" s="249"/>
      <c r="F53" s="249"/>
      <c r="G53" s="249"/>
      <c r="H53" s="250"/>
      <c r="I53" s="104"/>
    </row>
    <row r="54" spans="1:9" ht="15.75" customHeight="1" x14ac:dyDescent="0.3">
      <c r="A54" s="98"/>
      <c r="B54" s="99"/>
      <c r="C54" s="248"/>
      <c r="D54" s="249"/>
      <c r="E54" s="249"/>
      <c r="F54" s="249"/>
      <c r="G54" s="249"/>
      <c r="H54" s="250"/>
      <c r="I54" s="104"/>
    </row>
    <row r="55" spans="1:9" ht="15.75" customHeight="1" x14ac:dyDescent="0.3">
      <c r="A55" s="98"/>
      <c r="B55" s="99"/>
      <c r="C55" s="248"/>
      <c r="D55" s="249"/>
      <c r="E55" s="249"/>
      <c r="F55" s="249"/>
      <c r="G55" s="249"/>
      <c r="H55" s="250"/>
      <c r="I55" s="104"/>
    </row>
    <row r="56" spans="1:9" ht="12" customHeight="1" x14ac:dyDescent="0.3"/>
    <row r="57" spans="1:9" ht="12" customHeight="1" x14ac:dyDescent="0.3"/>
  </sheetData>
  <mergeCells count="23">
    <mergeCell ref="E8:G8"/>
    <mergeCell ref="E9:I12"/>
    <mergeCell ref="C53:H53"/>
    <mergeCell ref="C54:H54"/>
    <mergeCell ref="C55:H55"/>
    <mergeCell ref="C47:H47"/>
    <mergeCell ref="C48:H48"/>
    <mergeCell ref="C49:H49"/>
    <mergeCell ref="C50:H50"/>
    <mergeCell ref="C51:H51"/>
    <mergeCell ref="C52:H52"/>
    <mergeCell ref="C41:H41"/>
    <mergeCell ref="C42:H42"/>
    <mergeCell ref="C43:H43"/>
    <mergeCell ref="C44:H44"/>
    <mergeCell ref="C45:H45"/>
    <mergeCell ref="C46:H46"/>
    <mergeCell ref="C40:H40"/>
    <mergeCell ref="C35:H35"/>
    <mergeCell ref="C36:H36"/>
    <mergeCell ref="C37:H37"/>
    <mergeCell ref="C38:H38"/>
    <mergeCell ref="C39:H39"/>
  </mergeCells>
  <pageMargins left="0.78740157480314965" right="0.39370078740157483" top="0.39370078740157483" bottom="0.39370078740157483" header="0.19685039370078741" footer="0.19685039370078741"/>
  <pageSetup paperSize="9" orientation="portrait" horizontalDpi="300" verticalDpi="300" r:id="rId1"/>
  <headerFooter alignWithMargins="0">
    <oddHeader xml:space="preserve">&amp;C
</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61"/>
  <sheetViews>
    <sheetView view="pageBreakPreview" zoomScale="115" zoomScaleNormal="100" zoomScaleSheetLayoutView="115" workbookViewId="0"/>
  </sheetViews>
  <sheetFormatPr baseColWidth="10" defaultColWidth="11.53515625" defaultRowHeight="12.45" x14ac:dyDescent="0.3"/>
  <cols>
    <col min="1" max="1" width="3" style="81" customWidth="1"/>
    <col min="2" max="2" width="33.53515625" style="81" customWidth="1"/>
    <col min="3" max="3" width="5.84375" style="81" customWidth="1"/>
    <col min="4" max="4" width="6.84375" style="81" customWidth="1"/>
    <col min="5" max="5" width="9.53515625" style="81" customWidth="1"/>
    <col min="6" max="6" width="4.15234375" style="81" customWidth="1"/>
    <col min="7" max="7" width="5.84375" style="81" customWidth="1"/>
    <col min="8" max="8" width="20.53515625" style="81" customWidth="1"/>
    <col min="9" max="9" width="15.69140625" style="81" customWidth="1"/>
    <col min="10" max="16384" width="11.53515625" style="81"/>
  </cols>
  <sheetData>
    <row r="1" spans="1:8" ht="15.45" x14ac:dyDescent="0.4">
      <c r="A1" s="80"/>
      <c r="C1" s="82" t="s">
        <v>182</v>
      </c>
      <c r="D1" s="83"/>
      <c r="H1" s="84" t="s">
        <v>105</v>
      </c>
    </row>
    <row r="2" spans="1:8" x14ac:dyDescent="0.3">
      <c r="A2" s="85"/>
      <c r="B2" s="85"/>
      <c r="C2" s="85"/>
      <c r="D2" s="85"/>
      <c r="E2" s="85"/>
      <c r="F2" s="85"/>
      <c r="G2" s="85"/>
      <c r="H2" s="85"/>
    </row>
    <row r="3" spans="1:8" ht="10" customHeight="1" x14ac:dyDescent="0.3"/>
    <row r="4" spans="1:8" ht="17.600000000000001" x14ac:dyDescent="0.4">
      <c r="E4" s="86" t="s">
        <v>106</v>
      </c>
      <c r="F4" s="86"/>
      <c r="H4" s="87"/>
    </row>
    <row r="5" spans="1:8" ht="10" customHeight="1" x14ac:dyDescent="0.4">
      <c r="A5" s="85"/>
      <c r="B5" s="85"/>
      <c r="C5" s="85"/>
      <c r="D5" s="119"/>
      <c r="E5" s="119"/>
      <c r="F5" s="85"/>
      <c r="G5" s="120"/>
      <c r="H5" s="85"/>
    </row>
    <row r="6" spans="1:8" ht="12.75" customHeight="1" x14ac:dyDescent="0.3">
      <c r="A6" s="115"/>
    </row>
    <row r="7" spans="1:8" s="109" customFormat="1" ht="10.3" x14ac:dyDescent="0.25">
      <c r="A7" s="121" t="s">
        <v>107</v>
      </c>
      <c r="B7" s="109" t="s">
        <v>108</v>
      </c>
      <c r="H7" s="122"/>
    </row>
    <row r="8" spans="1:8" ht="18" customHeight="1" x14ac:dyDescent="0.3">
      <c r="A8" s="123"/>
      <c r="H8" s="99"/>
    </row>
    <row r="9" spans="1:8" ht="18" customHeight="1" x14ac:dyDescent="0.3">
      <c r="A9" s="123"/>
      <c r="B9" s="248"/>
      <c r="C9" s="249"/>
      <c r="D9" s="249"/>
      <c r="E9" s="249"/>
      <c r="F9" s="249"/>
      <c r="G9" s="249"/>
      <c r="H9" s="250"/>
    </row>
    <row r="10" spans="1:8" ht="18" customHeight="1" x14ac:dyDescent="0.3">
      <c r="A10" s="123"/>
      <c r="B10" s="248"/>
      <c r="C10" s="249"/>
      <c r="D10" s="249"/>
      <c r="E10" s="249"/>
      <c r="F10" s="249"/>
      <c r="G10" s="249"/>
      <c r="H10" s="250"/>
    </row>
    <row r="11" spans="1:8" ht="18" customHeight="1" x14ac:dyDescent="0.3">
      <c r="A11" s="123"/>
      <c r="B11" s="248"/>
      <c r="C11" s="249"/>
      <c r="D11" s="249"/>
      <c r="E11" s="249"/>
      <c r="F11" s="249"/>
      <c r="G11" s="249"/>
      <c r="H11" s="250"/>
    </row>
    <row r="12" spans="1:8" ht="18" customHeight="1" x14ac:dyDescent="0.3">
      <c r="A12" s="123"/>
      <c r="B12" s="248"/>
      <c r="C12" s="249"/>
      <c r="D12" s="249"/>
      <c r="E12" s="249"/>
      <c r="F12" s="249"/>
      <c r="G12" s="249"/>
      <c r="H12" s="250"/>
    </row>
    <row r="13" spans="1:8" ht="18" customHeight="1" x14ac:dyDescent="0.3">
      <c r="A13" s="123"/>
      <c r="B13" s="248"/>
      <c r="C13" s="249"/>
      <c r="D13" s="249"/>
      <c r="E13" s="249"/>
      <c r="F13" s="249"/>
      <c r="G13" s="249"/>
      <c r="H13" s="250"/>
    </row>
    <row r="14" spans="1:8" ht="18" customHeight="1" x14ac:dyDescent="0.3">
      <c r="A14" s="123"/>
      <c r="B14" s="248"/>
      <c r="C14" s="249"/>
      <c r="D14" s="249"/>
      <c r="E14" s="249"/>
      <c r="F14" s="249"/>
      <c r="G14" s="249"/>
      <c r="H14" s="250"/>
    </row>
    <row r="15" spans="1:8" ht="18" customHeight="1" x14ac:dyDescent="0.3">
      <c r="A15" s="123"/>
      <c r="B15" s="248"/>
      <c r="C15" s="249"/>
      <c r="D15" s="249"/>
      <c r="E15" s="249"/>
      <c r="F15" s="249"/>
      <c r="G15" s="249"/>
      <c r="H15" s="250"/>
    </row>
    <row r="16" spans="1:8" ht="18" customHeight="1" x14ac:dyDescent="0.3">
      <c r="A16" s="123"/>
      <c r="B16" s="248"/>
      <c r="C16" s="249"/>
      <c r="D16" s="249"/>
      <c r="E16" s="249"/>
      <c r="F16" s="249"/>
      <c r="G16" s="249"/>
      <c r="H16" s="250"/>
    </row>
    <row r="17" spans="1:8" ht="18" customHeight="1" x14ac:dyDescent="0.3">
      <c r="A17" s="123"/>
      <c r="B17" s="248"/>
      <c r="C17" s="249"/>
      <c r="D17" s="249"/>
      <c r="E17" s="249"/>
      <c r="F17" s="249"/>
      <c r="G17" s="249"/>
      <c r="H17" s="250"/>
    </row>
    <row r="18" spans="1:8" x14ac:dyDescent="0.3">
      <c r="A18" s="123"/>
      <c r="H18" s="99"/>
    </row>
    <row r="19" spans="1:8" s="109" customFormat="1" ht="10.3" x14ac:dyDescent="0.25">
      <c r="A19" s="124" t="s">
        <v>0</v>
      </c>
      <c r="B19" s="109" t="s">
        <v>109</v>
      </c>
      <c r="H19" s="122"/>
    </row>
    <row r="20" spans="1:8" s="109" customFormat="1" ht="10.3" x14ac:dyDescent="0.25">
      <c r="A20" s="112"/>
      <c r="B20" s="109" t="s">
        <v>186</v>
      </c>
      <c r="H20" s="122"/>
    </row>
    <row r="21" spans="1:8" ht="18" customHeight="1" x14ac:dyDescent="0.3">
      <c r="A21" s="123"/>
      <c r="B21" s="248"/>
      <c r="C21" s="249"/>
      <c r="D21" s="249"/>
      <c r="E21" s="249"/>
      <c r="F21" s="249"/>
      <c r="G21" s="249"/>
      <c r="H21" s="250"/>
    </row>
    <row r="22" spans="1:8" ht="18" customHeight="1" x14ac:dyDescent="0.3">
      <c r="A22" s="123"/>
      <c r="B22" s="248"/>
      <c r="C22" s="249"/>
      <c r="D22" s="249"/>
      <c r="E22" s="249"/>
      <c r="F22" s="249"/>
      <c r="G22" s="249"/>
      <c r="H22" s="250"/>
    </row>
    <row r="23" spans="1:8" ht="18" customHeight="1" x14ac:dyDescent="0.3">
      <c r="A23" s="123"/>
      <c r="B23" s="248"/>
      <c r="C23" s="249"/>
      <c r="D23" s="249"/>
      <c r="E23" s="249"/>
      <c r="F23" s="249"/>
      <c r="G23" s="249"/>
      <c r="H23" s="250"/>
    </row>
    <row r="24" spans="1:8" ht="18" customHeight="1" x14ac:dyDescent="0.3">
      <c r="A24" s="123"/>
      <c r="B24" s="248"/>
      <c r="C24" s="249"/>
      <c r="D24" s="249"/>
      <c r="E24" s="249"/>
      <c r="F24" s="249"/>
      <c r="G24" s="249"/>
      <c r="H24" s="250"/>
    </row>
    <row r="25" spans="1:8" ht="18" customHeight="1" x14ac:dyDescent="0.3">
      <c r="A25" s="123"/>
      <c r="B25" s="248"/>
      <c r="C25" s="249"/>
      <c r="D25" s="249"/>
      <c r="E25" s="249"/>
      <c r="F25" s="249"/>
      <c r="G25" s="249"/>
      <c r="H25" s="250"/>
    </row>
    <row r="26" spans="1:8" ht="18" customHeight="1" x14ac:dyDescent="0.3">
      <c r="A26" s="123"/>
      <c r="B26" s="248"/>
      <c r="C26" s="249"/>
      <c r="D26" s="249"/>
      <c r="E26" s="249"/>
      <c r="F26" s="249"/>
      <c r="G26" s="249"/>
      <c r="H26" s="250"/>
    </row>
    <row r="27" spans="1:8" ht="18" customHeight="1" x14ac:dyDescent="0.3">
      <c r="A27" s="123"/>
      <c r="B27" s="248"/>
      <c r="C27" s="249"/>
      <c r="D27" s="249"/>
      <c r="E27" s="249"/>
      <c r="F27" s="249"/>
      <c r="G27" s="249"/>
      <c r="H27" s="250"/>
    </row>
    <row r="28" spans="1:8" ht="18" customHeight="1" x14ac:dyDescent="0.3">
      <c r="A28" s="123"/>
      <c r="B28" s="248"/>
      <c r="C28" s="249"/>
      <c r="D28" s="249"/>
      <c r="E28" s="249"/>
      <c r="F28" s="249"/>
      <c r="G28" s="249"/>
      <c r="H28" s="250"/>
    </row>
    <row r="29" spans="1:8" ht="18" customHeight="1" x14ac:dyDescent="0.3">
      <c r="A29" s="123"/>
      <c r="B29" s="248"/>
      <c r="C29" s="249"/>
      <c r="D29" s="249"/>
      <c r="E29" s="249"/>
      <c r="F29" s="249"/>
      <c r="G29" s="249"/>
      <c r="H29" s="250"/>
    </row>
    <row r="30" spans="1:8" x14ac:dyDescent="0.3">
      <c r="A30" s="123"/>
      <c r="H30" s="99"/>
    </row>
    <row r="31" spans="1:8" s="109" customFormat="1" ht="10.3" x14ac:dyDescent="0.25">
      <c r="A31" s="124" t="s">
        <v>1</v>
      </c>
      <c r="B31" s="109" t="s">
        <v>110</v>
      </c>
      <c r="H31" s="122"/>
    </row>
    <row r="32" spans="1:8" s="109" customFormat="1" ht="10.3" x14ac:dyDescent="0.25">
      <c r="A32" s="112"/>
      <c r="B32" s="109" t="s">
        <v>111</v>
      </c>
      <c r="H32" s="122"/>
    </row>
    <row r="33" spans="1:8" ht="18" customHeight="1" x14ac:dyDescent="0.3">
      <c r="A33" s="123"/>
      <c r="B33" s="248"/>
      <c r="C33" s="249"/>
      <c r="D33" s="249"/>
      <c r="E33" s="249"/>
      <c r="F33" s="249"/>
      <c r="G33" s="249"/>
      <c r="H33" s="250"/>
    </row>
    <row r="34" spans="1:8" ht="18" customHeight="1" x14ac:dyDescent="0.3">
      <c r="A34" s="123"/>
      <c r="B34" s="248"/>
      <c r="C34" s="249"/>
      <c r="D34" s="249"/>
      <c r="E34" s="249"/>
      <c r="F34" s="249"/>
      <c r="G34" s="249"/>
      <c r="H34" s="250"/>
    </row>
    <row r="35" spans="1:8" ht="18" customHeight="1" x14ac:dyDescent="0.3">
      <c r="A35" s="123"/>
      <c r="B35" s="248"/>
      <c r="C35" s="249"/>
      <c r="D35" s="249"/>
      <c r="E35" s="249"/>
      <c r="F35" s="249"/>
      <c r="G35" s="249"/>
      <c r="H35" s="250"/>
    </row>
    <row r="36" spans="1:8" ht="18" customHeight="1" x14ac:dyDescent="0.3">
      <c r="A36" s="123"/>
      <c r="B36" s="248"/>
      <c r="C36" s="249"/>
      <c r="D36" s="249"/>
      <c r="E36" s="249"/>
      <c r="F36" s="249"/>
      <c r="G36" s="249"/>
      <c r="H36" s="250"/>
    </row>
    <row r="37" spans="1:8" ht="18" customHeight="1" x14ac:dyDescent="0.3">
      <c r="A37" s="123"/>
      <c r="B37" s="248"/>
      <c r="C37" s="249"/>
      <c r="D37" s="249"/>
      <c r="E37" s="249"/>
      <c r="F37" s="249"/>
      <c r="G37" s="249"/>
      <c r="H37" s="250"/>
    </row>
    <row r="38" spans="1:8" ht="18" customHeight="1" x14ac:dyDescent="0.3">
      <c r="A38" s="123"/>
      <c r="B38" s="248"/>
      <c r="C38" s="249"/>
      <c r="D38" s="249"/>
      <c r="E38" s="249"/>
      <c r="F38" s="249"/>
      <c r="G38" s="249"/>
      <c r="H38" s="250"/>
    </row>
    <row r="39" spans="1:8" ht="18" customHeight="1" x14ac:dyDescent="0.3">
      <c r="A39" s="123"/>
      <c r="B39" s="248"/>
      <c r="C39" s="249"/>
      <c r="D39" s="249"/>
      <c r="E39" s="249"/>
      <c r="F39" s="249"/>
      <c r="G39" s="249"/>
      <c r="H39" s="250"/>
    </row>
    <row r="40" spans="1:8" ht="18" customHeight="1" x14ac:dyDescent="0.3">
      <c r="A40" s="123"/>
      <c r="B40" s="248"/>
      <c r="C40" s="249"/>
      <c r="D40" s="249"/>
      <c r="E40" s="249"/>
      <c r="F40" s="249"/>
      <c r="G40" s="249"/>
      <c r="H40" s="250"/>
    </row>
    <row r="41" spans="1:8" x14ac:dyDescent="0.3">
      <c r="A41" s="123"/>
      <c r="B41" s="248"/>
      <c r="C41" s="249"/>
      <c r="D41" s="249"/>
      <c r="E41" s="249"/>
      <c r="F41" s="249"/>
      <c r="G41" s="249"/>
      <c r="H41" s="250"/>
    </row>
    <row r="42" spans="1:8" s="109" customFormat="1" ht="10.3" x14ac:dyDescent="0.25">
      <c r="A42" s="124" t="s">
        <v>2</v>
      </c>
      <c r="B42" s="109" t="s">
        <v>112</v>
      </c>
      <c r="H42" s="122"/>
    </row>
    <row r="43" spans="1:8" x14ac:dyDescent="0.3">
      <c r="A43" s="123"/>
      <c r="H43" s="99"/>
    </row>
    <row r="44" spans="1:8" x14ac:dyDescent="0.3">
      <c r="A44" s="98"/>
      <c r="B44" s="85" t="s">
        <v>204</v>
      </c>
      <c r="C44" s="85"/>
      <c r="D44" s="85"/>
      <c r="E44" s="85"/>
      <c r="F44" s="85"/>
      <c r="G44" s="85"/>
      <c r="H44" s="101"/>
    </row>
    <row r="45" spans="1:8" x14ac:dyDescent="0.3">
      <c r="A45" s="98"/>
      <c r="H45" s="99"/>
    </row>
    <row r="46" spans="1:8" x14ac:dyDescent="0.3">
      <c r="A46" s="98"/>
      <c r="B46" s="85" t="s">
        <v>113</v>
      </c>
      <c r="C46" s="85"/>
      <c r="D46" s="85"/>
      <c r="E46" s="85"/>
      <c r="F46" s="85"/>
      <c r="G46" s="85"/>
      <c r="H46" s="101"/>
    </row>
    <row r="47" spans="1:8" x14ac:dyDescent="0.3">
      <c r="A47" s="98"/>
      <c r="H47" s="99"/>
    </row>
    <row r="48" spans="1:8" x14ac:dyDescent="0.3">
      <c r="A48" s="123"/>
      <c r="H48" s="99"/>
    </row>
    <row r="49" spans="1:8" s="109" customFormat="1" x14ac:dyDescent="0.3">
      <c r="A49" s="124" t="s">
        <v>3</v>
      </c>
      <c r="B49" s="110" t="s">
        <v>114</v>
      </c>
      <c r="C49" s="81"/>
      <c r="D49" s="125" t="s">
        <v>115</v>
      </c>
      <c r="E49" s="81"/>
      <c r="H49" s="122"/>
    </row>
    <row r="55" spans="1:8" ht="12" customHeight="1" x14ac:dyDescent="0.3"/>
    <row r="56" spans="1:8" ht="12" customHeight="1" x14ac:dyDescent="0.3"/>
    <row r="57" spans="1:8" ht="12" customHeight="1" x14ac:dyDescent="0.3"/>
    <row r="58" spans="1:8" ht="12" customHeight="1" x14ac:dyDescent="0.3">
      <c r="A58" s="115"/>
    </row>
    <row r="59" spans="1:8" x14ac:dyDescent="0.3">
      <c r="A59" s="115"/>
    </row>
    <row r="60" spans="1:8" x14ac:dyDescent="0.3">
      <c r="A60" s="115"/>
    </row>
    <row r="61" spans="1:8" x14ac:dyDescent="0.3">
      <c r="A61" s="115"/>
    </row>
  </sheetData>
  <mergeCells count="27">
    <mergeCell ref="B39:H39"/>
    <mergeCell ref="B40:H40"/>
    <mergeCell ref="B41:H41"/>
    <mergeCell ref="B33:H33"/>
    <mergeCell ref="B34:H34"/>
    <mergeCell ref="B35:H35"/>
    <mergeCell ref="B36:H36"/>
    <mergeCell ref="B37:H37"/>
    <mergeCell ref="B38:H38"/>
    <mergeCell ref="B29:H29"/>
    <mergeCell ref="B15:H15"/>
    <mergeCell ref="B16:H16"/>
    <mergeCell ref="B17:H17"/>
    <mergeCell ref="B21:H21"/>
    <mergeCell ref="B22:H22"/>
    <mergeCell ref="B23:H23"/>
    <mergeCell ref="B24:H24"/>
    <mergeCell ref="B25:H25"/>
    <mergeCell ref="B26:H26"/>
    <mergeCell ref="B27:H27"/>
    <mergeCell ref="B28:H28"/>
    <mergeCell ref="B14:H14"/>
    <mergeCell ref="B9:H9"/>
    <mergeCell ref="B10:H10"/>
    <mergeCell ref="B11:H11"/>
    <mergeCell ref="B12:H12"/>
    <mergeCell ref="B13:H13"/>
  </mergeCells>
  <pageMargins left="0.78740157480314965" right="0.39370078740157483" top="0.39370078740157483" bottom="0.39370078740157483" header="0.19685039370078741" footer="0.19685039370078741"/>
  <pageSetup paperSize="9" orientation="portrait" horizontalDpi="300" verticalDpi="300" r:id="rId1"/>
  <headerFooter alignWithMargins="0">
    <oddHeader xml:space="preserve">&amp;C
</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56"/>
  <sheetViews>
    <sheetView view="pageBreakPreview" topLeftCell="A22" zoomScaleNormal="100" zoomScaleSheetLayoutView="100" workbookViewId="0"/>
  </sheetViews>
  <sheetFormatPr baseColWidth="10" defaultColWidth="11.3828125" defaultRowHeight="12.45" x14ac:dyDescent="0.3"/>
  <cols>
    <col min="1" max="1" width="3" style="81" customWidth="1"/>
    <col min="2" max="2" width="8.69140625" style="81" customWidth="1"/>
    <col min="3" max="3" width="11.3828125" style="81"/>
    <col min="4" max="4" width="24.3046875" style="81" customWidth="1"/>
    <col min="5" max="5" width="2.3046875" style="81" customWidth="1"/>
    <col min="6" max="6" width="4.69140625" style="81" customWidth="1"/>
    <col min="7" max="7" width="16" style="81" customWidth="1"/>
    <col min="8" max="8" width="18.69140625" style="81" customWidth="1"/>
    <col min="9" max="9" width="15.69140625" style="81" customWidth="1"/>
    <col min="10" max="16384" width="11.3828125" style="81"/>
  </cols>
  <sheetData>
    <row r="1" spans="1:9" ht="17.600000000000001" x14ac:dyDescent="0.4">
      <c r="A1" s="80"/>
      <c r="E1" s="82" t="s">
        <v>182</v>
      </c>
      <c r="F1" s="83"/>
      <c r="H1" s="84" t="s">
        <v>116</v>
      </c>
    </row>
    <row r="2" spans="1:9" x14ac:dyDescent="0.3">
      <c r="A2" s="85"/>
      <c r="B2" s="85"/>
      <c r="C2" s="85"/>
      <c r="D2" s="85"/>
      <c r="E2" s="85"/>
      <c r="F2" s="85"/>
      <c r="G2" s="85"/>
      <c r="H2" s="85"/>
    </row>
    <row r="3" spans="1:9" ht="12.75" customHeight="1" x14ac:dyDescent="0.3"/>
    <row r="4" spans="1:9" ht="17.600000000000001" x14ac:dyDescent="0.4">
      <c r="F4" s="86" t="s">
        <v>117</v>
      </c>
      <c r="H4" s="87"/>
    </row>
    <row r="5" spans="1:9" ht="12.75" customHeight="1" x14ac:dyDescent="0.4">
      <c r="A5" s="85"/>
      <c r="B5" s="85"/>
      <c r="C5" s="85"/>
      <c r="D5" s="119"/>
      <c r="E5" s="119"/>
      <c r="F5" s="85"/>
      <c r="G5" s="120"/>
      <c r="H5" s="85"/>
    </row>
    <row r="6" spans="1:9" ht="12.75" customHeight="1" x14ac:dyDescent="0.3"/>
    <row r="7" spans="1:9" s="115" customFormat="1" ht="10.3" x14ac:dyDescent="0.25">
      <c r="A7" s="124">
        <v>6</v>
      </c>
      <c r="B7" s="109" t="s">
        <v>118</v>
      </c>
      <c r="H7" s="126"/>
    </row>
    <row r="8" spans="1:9" s="115" customFormat="1" ht="3.75" customHeight="1" x14ac:dyDescent="0.25">
      <c r="A8" s="127"/>
      <c r="B8" s="128"/>
      <c r="H8" s="126"/>
    </row>
    <row r="9" spans="1:9" s="115" customFormat="1" ht="22.5" customHeight="1" x14ac:dyDescent="0.25">
      <c r="A9" s="127"/>
      <c r="B9" s="122" t="s">
        <v>119</v>
      </c>
      <c r="C9" s="114" t="s">
        <v>120</v>
      </c>
      <c r="H9" s="126"/>
      <c r="I9" s="129"/>
    </row>
    <row r="10" spans="1:9" s="109" customFormat="1" ht="20.6" x14ac:dyDescent="0.25">
      <c r="A10" s="112"/>
      <c r="B10" s="122" t="s">
        <v>121</v>
      </c>
      <c r="C10" s="122" t="s">
        <v>122</v>
      </c>
      <c r="D10" s="109" t="s">
        <v>123</v>
      </c>
      <c r="G10" s="122"/>
      <c r="H10" s="130" t="s">
        <v>187</v>
      </c>
    </row>
    <row r="11" spans="1:9" s="109" customFormat="1" ht="10" customHeight="1" x14ac:dyDescent="0.25">
      <c r="A11" s="112"/>
      <c r="B11" s="122" t="s">
        <v>124</v>
      </c>
      <c r="C11" s="111" t="s">
        <v>125</v>
      </c>
      <c r="D11" s="112"/>
      <c r="G11" s="122"/>
      <c r="H11" s="131"/>
    </row>
    <row r="12" spans="1:9" s="109" customFormat="1" ht="9" customHeight="1" x14ac:dyDescent="0.25">
      <c r="A12" s="132"/>
      <c r="B12" s="133"/>
      <c r="C12" s="134"/>
      <c r="D12" s="132"/>
      <c r="E12" s="135"/>
      <c r="F12" s="135"/>
      <c r="G12" s="133"/>
      <c r="H12" s="136"/>
    </row>
    <row r="13" spans="1:9" ht="18" customHeight="1" x14ac:dyDescent="0.3">
      <c r="A13" s="98"/>
      <c r="B13" s="99"/>
      <c r="C13" s="137"/>
      <c r="D13" s="248"/>
      <c r="E13" s="249"/>
      <c r="F13" s="249"/>
      <c r="G13" s="250"/>
      <c r="H13" s="138"/>
    </row>
    <row r="14" spans="1:9" ht="18" customHeight="1" x14ac:dyDescent="0.3">
      <c r="A14" s="98"/>
      <c r="B14" s="99"/>
      <c r="C14" s="137"/>
      <c r="D14" s="248"/>
      <c r="E14" s="249"/>
      <c r="F14" s="249"/>
      <c r="G14" s="250"/>
      <c r="H14" s="137"/>
    </row>
    <row r="15" spans="1:9" ht="18" customHeight="1" x14ac:dyDescent="0.3">
      <c r="A15" s="98"/>
      <c r="B15" s="99"/>
      <c r="C15" s="137"/>
      <c r="D15" s="248"/>
      <c r="E15" s="249"/>
      <c r="F15" s="249"/>
      <c r="G15" s="250"/>
      <c r="H15" s="137"/>
    </row>
    <row r="16" spans="1:9" ht="18" customHeight="1" x14ac:dyDescent="0.3">
      <c r="A16" s="100"/>
      <c r="B16" s="101"/>
      <c r="C16" s="137"/>
      <c r="D16" s="248"/>
      <c r="E16" s="249"/>
      <c r="F16" s="249"/>
      <c r="G16" s="250"/>
      <c r="H16" s="137"/>
    </row>
    <row r="17" spans="1:8" ht="18" customHeight="1" x14ac:dyDescent="0.3">
      <c r="A17" s="98"/>
      <c r="B17" s="99"/>
      <c r="C17" s="137"/>
      <c r="D17" s="248"/>
      <c r="E17" s="249"/>
      <c r="F17" s="249"/>
      <c r="G17" s="250"/>
      <c r="H17" s="137"/>
    </row>
    <row r="18" spans="1:8" ht="18" customHeight="1" x14ac:dyDescent="0.3">
      <c r="A18" s="98"/>
      <c r="B18" s="99"/>
      <c r="C18" s="137"/>
      <c r="D18" s="248"/>
      <c r="E18" s="249"/>
      <c r="F18" s="249"/>
      <c r="G18" s="250"/>
      <c r="H18" s="137"/>
    </row>
    <row r="19" spans="1:8" ht="18" customHeight="1" x14ac:dyDescent="0.3">
      <c r="A19" s="98"/>
      <c r="B19" s="99"/>
      <c r="C19" s="137"/>
      <c r="D19" s="248"/>
      <c r="E19" s="249"/>
      <c r="F19" s="249"/>
      <c r="G19" s="250"/>
      <c r="H19" s="137"/>
    </row>
    <row r="20" spans="1:8" ht="18" customHeight="1" x14ac:dyDescent="0.3">
      <c r="A20" s="100"/>
      <c r="B20" s="101"/>
      <c r="C20" s="137"/>
      <c r="D20" s="248"/>
      <c r="E20" s="249"/>
      <c r="F20" s="249"/>
      <c r="G20" s="250"/>
      <c r="H20" s="137"/>
    </row>
    <row r="21" spans="1:8" ht="18" customHeight="1" x14ac:dyDescent="0.3">
      <c r="A21" s="98"/>
      <c r="B21" s="99"/>
      <c r="C21" s="137"/>
      <c r="D21" s="248"/>
      <c r="E21" s="249"/>
      <c r="F21" s="249"/>
      <c r="G21" s="250"/>
      <c r="H21" s="137"/>
    </row>
    <row r="22" spans="1:8" ht="18" customHeight="1" x14ac:dyDescent="0.3">
      <c r="A22" s="98"/>
      <c r="B22" s="99"/>
      <c r="C22" s="137"/>
      <c r="D22" s="248"/>
      <c r="E22" s="249"/>
      <c r="F22" s="249"/>
      <c r="G22" s="250"/>
      <c r="H22" s="137"/>
    </row>
    <row r="23" spans="1:8" ht="18" customHeight="1" x14ac:dyDescent="0.3">
      <c r="A23" s="98"/>
      <c r="B23" s="99"/>
      <c r="C23" s="137"/>
      <c r="D23" s="248"/>
      <c r="E23" s="249"/>
      <c r="F23" s="249"/>
      <c r="G23" s="250"/>
      <c r="H23" s="137"/>
    </row>
    <row r="24" spans="1:8" ht="18" customHeight="1" x14ac:dyDescent="0.3">
      <c r="A24" s="100"/>
      <c r="B24" s="101"/>
      <c r="C24" s="137"/>
      <c r="D24" s="248"/>
      <c r="E24" s="249"/>
      <c r="F24" s="249"/>
      <c r="G24" s="250"/>
      <c r="H24" s="137"/>
    </row>
    <row r="25" spans="1:8" ht="18" customHeight="1" x14ac:dyDescent="0.3">
      <c r="A25" s="98"/>
      <c r="B25" s="99"/>
      <c r="C25" s="137"/>
      <c r="D25" s="248"/>
      <c r="E25" s="249"/>
      <c r="F25" s="249"/>
      <c r="G25" s="250"/>
      <c r="H25" s="137"/>
    </row>
    <row r="26" spans="1:8" ht="18" customHeight="1" x14ac:dyDescent="0.3">
      <c r="A26" s="98"/>
      <c r="B26" s="99"/>
      <c r="C26" s="137"/>
      <c r="D26" s="248"/>
      <c r="E26" s="249"/>
      <c r="F26" s="249"/>
      <c r="G26" s="250"/>
      <c r="H26" s="137"/>
    </row>
    <row r="27" spans="1:8" ht="18" customHeight="1" x14ac:dyDescent="0.3">
      <c r="A27" s="98"/>
      <c r="B27" s="99"/>
      <c r="C27" s="137"/>
      <c r="D27" s="248"/>
      <c r="E27" s="249"/>
      <c r="F27" s="249"/>
      <c r="G27" s="250"/>
      <c r="H27" s="137"/>
    </row>
    <row r="28" spans="1:8" ht="18" customHeight="1" x14ac:dyDescent="0.3">
      <c r="A28" s="100"/>
      <c r="B28" s="101"/>
      <c r="C28" s="137"/>
      <c r="D28" s="248"/>
      <c r="E28" s="249"/>
      <c r="F28" s="249"/>
      <c r="G28" s="250"/>
      <c r="H28" s="137"/>
    </row>
    <row r="29" spans="1:8" ht="18" customHeight="1" x14ac:dyDescent="0.3">
      <c r="A29" s="98"/>
      <c r="B29" s="99"/>
      <c r="C29" s="137"/>
      <c r="D29" s="248"/>
      <c r="E29" s="249"/>
      <c r="F29" s="249"/>
      <c r="G29" s="250"/>
      <c r="H29" s="137"/>
    </row>
    <row r="30" spans="1:8" ht="18" customHeight="1" x14ac:dyDescent="0.3">
      <c r="A30" s="98"/>
      <c r="B30" s="99"/>
      <c r="C30" s="137"/>
      <c r="D30" s="248"/>
      <c r="E30" s="249"/>
      <c r="F30" s="249"/>
      <c r="G30" s="250"/>
      <c r="H30" s="137"/>
    </row>
    <row r="31" spans="1:8" ht="18" customHeight="1" x14ac:dyDescent="0.3">
      <c r="A31" s="98"/>
      <c r="B31" s="99"/>
      <c r="C31" s="137"/>
      <c r="D31" s="248"/>
      <c r="E31" s="249"/>
      <c r="F31" s="249"/>
      <c r="G31" s="250"/>
      <c r="H31" s="137"/>
    </row>
    <row r="32" spans="1:8" ht="18" customHeight="1" x14ac:dyDescent="0.3">
      <c r="A32" s="100"/>
      <c r="B32" s="101"/>
      <c r="C32" s="137"/>
      <c r="D32" s="248"/>
      <c r="E32" s="249"/>
      <c r="F32" s="249"/>
      <c r="G32" s="250"/>
      <c r="H32" s="137"/>
    </row>
    <row r="33" spans="1:9" ht="18" customHeight="1" x14ac:dyDescent="0.3">
      <c r="A33" s="98"/>
      <c r="B33" s="99"/>
      <c r="C33" s="137"/>
      <c r="D33" s="248"/>
      <c r="E33" s="249"/>
      <c r="F33" s="249"/>
      <c r="G33" s="250"/>
      <c r="H33" s="137"/>
    </row>
    <row r="34" spans="1:9" ht="18" customHeight="1" x14ac:dyDescent="0.3">
      <c r="A34" s="98"/>
      <c r="B34" s="99"/>
      <c r="C34" s="137"/>
      <c r="D34" s="248"/>
      <c r="E34" s="249"/>
      <c r="F34" s="249"/>
      <c r="G34" s="250"/>
      <c r="H34" s="137"/>
    </row>
    <row r="35" spans="1:9" ht="18" customHeight="1" x14ac:dyDescent="0.3">
      <c r="A35" s="98"/>
      <c r="B35" s="99"/>
      <c r="C35" s="137"/>
      <c r="D35" s="248"/>
      <c r="E35" s="249"/>
      <c r="F35" s="249"/>
      <c r="G35" s="250"/>
      <c r="H35" s="137"/>
    </row>
    <row r="36" spans="1:9" ht="18" customHeight="1" x14ac:dyDescent="0.3">
      <c r="A36" s="100"/>
      <c r="B36" s="101"/>
      <c r="C36" s="137"/>
      <c r="D36" s="248"/>
      <c r="E36" s="249"/>
      <c r="F36" s="249"/>
      <c r="G36" s="250"/>
      <c r="H36" s="137"/>
    </row>
    <row r="37" spans="1:9" ht="12.75" customHeight="1" x14ac:dyDescent="0.3"/>
    <row r="38" spans="1:9" s="109" customFormat="1" ht="10.3" x14ac:dyDescent="0.25">
      <c r="A38" s="124">
        <v>7</v>
      </c>
      <c r="B38" s="109" t="s">
        <v>126</v>
      </c>
      <c r="H38" s="122"/>
    </row>
    <row r="39" spans="1:9" s="109" customFormat="1" x14ac:dyDescent="0.3">
      <c r="A39" s="94"/>
      <c r="H39" s="99"/>
    </row>
    <row r="40" spans="1:9" s="109" customFormat="1" ht="10.3" x14ac:dyDescent="0.25">
      <c r="A40" s="112"/>
      <c r="B40" s="109" t="s">
        <v>127</v>
      </c>
      <c r="H40" s="122"/>
    </row>
    <row r="41" spans="1:9" s="115" customFormat="1" ht="6" customHeight="1" x14ac:dyDescent="0.2">
      <c r="A41" s="123"/>
      <c r="H41" s="126"/>
    </row>
    <row r="42" spans="1:9" s="109" customFormat="1" ht="20.6" x14ac:dyDescent="0.25">
      <c r="A42" s="112"/>
      <c r="B42" s="139" t="s">
        <v>128</v>
      </c>
      <c r="C42" s="140"/>
      <c r="D42" s="140"/>
      <c r="E42" s="140"/>
      <c r="F42" s="141"/>
      <c r="G42" s="142" t="s">
        <v>129</v>
      </c>
      <c r="H42" s="130" t="s">
        <v>187</v>
      </c>
      <c r="I42" s="139"/>
    </row>
    <row r="43" spans="1:9" s="109" customFormat="1" ht="13.5" customHeight="1" x14ac:dyDescent="0.25">
      <c r="A43" s="112"/>
      <c r="B43" s="140"/>
      <c r="C43" s="140"/>
      <c r="D43" s="140"/>
      <c r="E43" s="140"/>
      <c r="F43" s="141"/>
      <c r="G43" s="111"/>
      <c r="H43" s="143"/>
    </row>
    <row r="44" spans="1:9" x14ac:dyDescent="0.3">
      <c r="A44" s="98"/>
      <c r="G44" s="104"/>
      <c r="H44" s="126"/>
    </row>
    <row r="45" spans="1:9" x14ac:dyDescent="0.3">
      <c r="A45" s="100"/>
      <c r="B45" s="85"/>
      <c r="C45" s="85"/>
      <c r="D45" s="85"/>
      <c r="E45" s="85"/>
      <c r="F45" s="85"/>
      <c r="G45" s="144"/>
      <c r="H45" s="105"/>
    </row>
    <row r="46" spans="1:9" s="115" customFormat="1" x14ac:dyDescent="0.3">
      <c r="A46" s="145"/>
      <c r="B46" s="81"/>
      <c r="H46" s="81"/>
    </row>
    <row r="49" spans="1:8" x14ac:dyDescent="0.3">
      <c r="B49" s="85"/>
      <c r="C49" s="85"/>
      <c r="E49" s="85"/>
      <c r="F49" s="85"/>
      <c r="G49" s="85"/>
      <c r="H49" s="146"/>
    </row>
    <row r="50" spans="1:8" s="147" customFormat="1" x14ac:dyDescent="0.3">
      <c r="B50" s="96" t="s">
        <v>130</v>
      </c>
      <c r="E50" s="96" t="s">
        <v>131</v>
      </c>
      <c r="G50" s="81"/>
      <c r="H50" s="81"/>
    </row>
    <row r="51" spans="1:8" x14ac:dyDescent="0.3">
      <c r="H51" s="147"/>
    </row>
    <row r="52" spans="1:8" x14ac:dyDescent="0.3">
      <c r="H52" s="147"/>
    </row>
    <row r="54" spans="1:8" x14ac:dyDescent="0.3">
      <c r="E54" s="145" t="s">
        <v>132</v>
      </c>
      <c r="F54" s="148"/>
      <c r="G54" s="92"/>
      <c r="H54" s="92"/>
    </row>
    <row r="56" spans="1:8" x14ac:dyDescent="0.3">
      <c r="A56" s="109" t="s">
        <v>188</v>
      </c>
    </row>
  </sheetData>
  <mergeCells count="24">
    <mergeCell ref="D36:G36"/>
    <mergeCell ref="D25:G25"/>
    <mergeCell ref="D26:G26"/>
    <mergeCell ref="D27:G27"/>
    <mergeCell ref="D28:G28"/>
    <mergeCell ref="D29:G29"/>
    <mergeCell ref="D30:G30"/>
    <mergeCell ref="D31:G31"/>
    <mergeCell ref="D32:G32"/>
    <mergeCell ref="D33:G33"/>
    <mergeCell ref="D34:G34"/>
    <mergeCell ref="D35:G35"/>
    <mergeCell ref="D24:G24"/>
    <mergeCell ref="D13:G13"/>
    <mergeCell ref="D14:G14"/>
    <mergeCell ref="D15:G15"/>
    <mergeCell ref="D16:G16"/>
    <mergeCell ref="D17:G17"/>
    <mergeCell ref="D18:G18"/>
    <mergeCell ref="D19:G19"/>
    <mergeCell ref="D20:G20"/>
    <mergeCell ref="D21:G21"/>
    <mergeCell ref="D22:G22"/>
    <mergeCell ref="D23:G23"/>
  </mergeCells>
  <pageMargins left="0.78740157480314965" right="0.33" top="0.39370078740157483" bottom="0.39370078740157483" header="0.19685039370078741" footer="0.19685039370078741"/>
  <pageSetup paperSize="9" scale="93" orientation="portrait" horizontalDpi="300" verticalDpi="300" r:id="rId1"/>
  <headerFooter alignWithMargins="0">
    <oddHeader xml:space="preserve">&amp;C
</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71"/>
  <sheetViews>
    <sheetView view="pageBreakPreview" topLeftCell="A29" zoomScaleNormal="100" zoomScaleSheetLayoutView="100" workbookViewId="0"/>
  </sheetViews>
  <sheetFormatPr baseColWidth="10" defaultColWidth="11.3828125" defaultRowHeight="12.45" x14ac:dyDescent="0.3"/>
  <cols>
    <col min="1" max="1" width="2" style="81" customWidth="1"/>
    <col min="2" max="2" width="16.69140625" style="81" customWidth="1"/>
    <col min="3" max="3" width="19.15234375" style="81" customWidth="1"/>
    <col min="4" max="4" width="17" style="81" customWidth="1"/>
    <col min="5" max="5" width="17.84375" style="81" customWidth="1"/>
    <col min="6" max="6" width="19.69140625" style="81" customWidth="1"/>
    <col min="7" max="8" width="15.69140625" style="81" customWidth="1"/>
    <col min="9" max="16384" width="11.3828125" style="81"/>
  </cols>
  <sheetData>
    <row r="1" spans="1:8" ht="17.600000000000001" x14ac:dyDescent="0.4">
      <c r="A1" s="80"/>
      <c r="D1" s="82" t="s">
        <v>182</v>
      </c>
      <c r="E1" s="83"/>
      <c r="F1" s="149" t="s">
        <v>133</v>
      </c>
    </row>
    <row r="2" spans="1:8" x14ac:dyDescent="0.3">
      <c r="A2" s="85"/>
      <c r="B2" s="85"/>
      <c r="C2" s="85"/>
      <c r="D2" s="85"/>
      <c r="E2" s="85"/>
      <c r="F2" s="85"/>
    </row>
    <row r="3" spans="1:8" ht="6.75" customHeight="1" x14ac:dyDescent="0.3"/>
    <row r="4" spans="1:8" ht="17.600000000000001" x14ac:dyDescent="0.4">
      <c r="F4" s="87" t="s">
        <v>134</v>
      </c>
    </row>
    <row r="5" spans="1:8" ht="7.5" customHeight="1" x14ac:dyDescent="0.4">
      <c r="D5" s="85"/>
      <c r="F5" s="120"/>
    </row>
    <row r="6" spans="1:8" s="109" customFormat="1" x14ac:dyDescent="0.3">
      <c r="A6" s="150" t="s">
        <v>92</v>
      </c>
      <c r="B6" s="151"/>
      <c r="C6" s="151"/>
      <c r="D6" s="150" t="s">
        <v>189</v>
      </c>
      <c r="E6" s="151"/>
      <c r="F6" s="99"/>
      <c r="G6" s="152"/>
    </row>
    <row r="7" spans="1:8" s="109" customFormat="1" ht="11.25" customHeight="1" x14ac:dyDescent="0.25">
      <c r="A7" s="112"/>
      <c r="D7" s="256" t="str">
        <f>'P 1 Seite 1'!E9</f>
        <v>- Bundesweite Förderung der individuellen Begleitung junger zugewanderter Menschen (JMD) oder
- Handlungsfeld II Jugendsozialarbeit und Integration "Respekt Coaches"
Bitte nicht zutreffendes löschen</v>
      </c>
      <c r="E7" s="254"/>
      <c r="F7" s="255"/>
      <c r="G7" s="152"/>
    </row>
    <row r="8" spans="1:8" s="115" customFormat="1" x14ac:dyDescent="0.3">
      <c r="A8" s="112"/>
      <c r="D8" s="256"/>
      <c r="E8" s="254"/>
      <c r="F8" s="255"/>
      <c r="G8" s="153"/>
      <c r="H8" s="81"/>
    </row>
    <row r="9" spans="1:8" x14ac:dyDescent="0.3">
      <c r="A9" s="98"/>
      <c r="D9" s="256"/>
      <c r="E9" s="254"/>
      <c r="F9" s="255"/>
    </row>
    <row r="10" spans="1:8" x14ac:dyDescent="0.3">
      <c r="A10" s="100"/>
      <c r="B10" s="85"/>
      <c r="C10" s="85"/>
      <c r="D10" s="257"/>
      <c r="E10" s="258"/>
      <c r="F10" s="259"/>
    </row>
    <row r="11" spans="1:8" s="109" customFormat="1" ht="10.3" x14ac:dyDescent="0.25">
      <c r="A11" s="112" t="s">
        <v>93</v>
      </c>
      <c r="D11" s="112" t="s">
        <v>94</v>
      </c>
      <c r="E11" s="109" t="s">
        <v>190</v>
      </c>
      <c r="F11" s="122"/>
    </row>
    <row r="12" spans="1:8" s="106" customFormat="1" ht="11.25" customHeight="1" x14ac:dyDescent="0.25">
      <c r="A12" s="94"/>
      <c r="D12" s="111" t="s">
        <v>135</v>
      </c>
      <c r="E12" s="106" t="s">
        <v>136</v>
      </c>
      <c r="F12" s="107"/>
    </row>
    <row r="13" spans="1:8" s="109" customFormat="1" x14ac:dyDescent="0.3">
      <c r="A13" s="112"/>
      <c r="D13" s="154" t="s">
        <v>183</v>
      </c>
      <c r="E13" s="102" t="s">
        <v>137</v>
      </c>
      <c r="F13" s="102" t="s">
        <v>138</v>
      </c>
      <c r="G13" s="81"/>
    </row>
    <row r="14" spans="1:8" x14ac:dyDescent="0.3">
      <c r="A14" s="98"/>
      <c r="D14" s="155"/>
      <c r="E14" s="156"/>
      <c r="F14" s="99"/>
    </row>
    <row r="15" spans="1:8" x14ac:dyDescent="0.3">
      <c r="A15" s="100"/>
      <c r="B15" s="85"/>
      <c r="C15" s="85"/>
      <c r="D15" s="105"/>
      <c r="E15" s="101"/>
      <c r="F15" s="101"/>
    </row>
    <row r="16" spans="1:8" s="109" customFormat="1" ht="10.3" x14ac:dyDescent="0.25">
      <c r="A16" s="112" t="s">
        <v>96</v>
      </c>
      <c r="F16" s="122"/>
    </row>
    <row r="17" spans="1:6" s="109" customFormat="1" ht="10.3" x14ac:dyDescent="0.25">
      <c r="A17" s="112"/>
      <c r="F17" s="122"/>
    </row>
    <row r="18" spans="1:6" x14ac:dyDescent="0.3">
      <c r="A18" s="98"/>
      <c r="F18" s="99"/>
    </row>
    <row r="19" spans="1:6" x14ac:dyDescent="0.3">
      <c r="A19" s="100"/>
      <c r="B19" s="85"/>
      <c r="C19" s="85"/>
      <c r="D19" s="85"/>
      <c r="E19" s="85"/>
      <c r="F19" s="101"/>
    </row>
    <row r="20" spans="1:6" s="109" customFormat="1" ht="10.3" x14ac:dyDescent="0.25">
      <c r="A20" s="110" t="s">
        <v>139</v>
      </c>
    </row>
    <row r="21" spans="1:6" s="109" customFormat="1" ht="10.3" x14ac:dyDescent="0.25">
      <c r="A21" s="112"/>
      <c r="F21" s="122"/>
    </row>
    <row r="22" spans="1:6" s="109" customFormat="1" ht="10.3" x14ac:dyDescent="0.25">
      <c r="A22" s="112" t="s">
        <v>4</v>
      </c>
      <c r="B22" s="140" t="s">
        <v>128</v>
      </c>
      <c r="C22" s="141"/>
      <c r="D22" s="112" t="s">
        <v>140</v>
      </c>
      <c r="F22" s="111" t="s">
        <v>129</v>
      </c>
    </row>
    <row r="23" spans="1:6" s="109" customFormat="1" ht="10.3" x14ac:dyDescent="0.25">
      <c r="A23" s="112"/>
      <c r="B23" s="140"/>
      <c r="C23" s="141"/>
      <c r="D23" s="112"/>
      <c r="F23" s="111"/>
    </row>
    <row r="24" spans="1:6" s="109" customFormat="1" ht="10.3" x14ac:dyDescent="0.25">
      <c r="A24" s="112"/>
      <c r="D24" s="112"/>
      <c r="F24" s="157"/>
    </row>
    <row r="25" spans="1:6" s="109" customFormat="1" ht="10.3" x14ac:dyDescent="0.25">
      <c r="A25" s="132"/>
      <c r="B25" s="135"/>
      <c r="C25" s="135"/>
      <c r="D25" s="132"/>
      <c r="E25" s="135"/>
      <c r="F25" s="134"/>
    </row>
    <row r="26" spans="1:6" s="109" customFormat="1" ht="10.3" x14ac:dyDescent="0.25">
      <c r="A26" s="112"/>
      <c r="B26" s="151" t="s">
        <v>141</v>
      </c>
      <c r="C26" s="151"/>
      <c r="D26" s="151"/>
      <c r="E26" s="151"/>
      <c r="F26" s="158"/>
    </row>
    <row r="27" spans="1:6" s="109" customFormat="1" ht="10.3" x14ac:dyDescent="0.25">
      <c r="A27" s="112"/>
      <c r="F27" s="122"/>
    </row>
    <row r="28" spans="1:6" x14ac:dyDescent="0.3">
      <c r="A28" s="98"/>
      <c r="F28" s="99"/>
    </row>
    <row r="29" spans="1:6" x14ac:dyDescent="0.3">
      <c r="A29" s="98"/>
      <c r="F29" s="99"/>
    </row>
    <row r="30" spans="1:6" x14ac:dyDescent="0.3">
      <c r="A30" s="100"/>
      <c r="B30" s="85"/>
      <c r="C30" s="85"/>
      <c r="D30" s="85"/>
      <c r="E30" s="85"/>
      <c r="F30" s="101"/>
    </row>
    <row r="31" spans="1:6" ht="8.25" customHeight="1" x14ac:dyDescent="0.3"/>
    <row r="32" spans="1:6" s="109" customFormat="1" ht="10.3" x14ac:dyDescent="0.25">
      <c r="A32" s="112" t="s">
        <v>0</v>
      </c>
      <c r="B32" s="109" t="s">
        <v>142</v>
      </c>
      <c r="F32" s="122"/>
    </row>
    <row r="33" spans="1:6" s="109" customFormat="1" ht="10.3" x14ac:dyDescent="0.25">
      <c r="A33" s="112"/>
      <c r="B33" s="109" t="s">
        <v>191</v>
      </c>
      <c r="F33" s="122"/>
    </row>
    <row r="34" spans="1:6" x14ac:dyDescent="0.3">
      <c r="A34" s="98"/>
      <c r="F34" s="99"/>
    </row>
    <row r="35" spans="1:6" x14ac:dyDescent="0.3">
      <c r="A35" s="98"/>
      <c r="F35" s="99"/>
    </row>
    <row r="36" spans="1:6" x14ac:dyDescent="0.3">
      <c r="A36" s="98"/>
      <c r="F36" s="99"/>
    </row>
    <row r="37" spans="1:6" x14ac:dyDescent="0.3">
      <c r="A37" s="98"/>
      <c r="F37" s="99"/>
    </row>
    <row r="38" spans="1:6" x14ac:dyDescent="0.3">
      <c r="A38" s="98"/>
      <c r="F38" s="99"/>
    </row>
    <row r="39" spans="1:6" x14ac:dyDescent="0.3">
      <c r="A39" s="98"/>
      <c r="F39" s="99"/>
    </row>
    <row r="40" spans="1:6" x14ac:dyDescent="0.3">
      <c r="A40" s="100"/>
      <c r="B40" s="85"/>
      <c r="C40" s="85"/>
      <c r="D40" s="85"/>
      <c r="E40" s="85"/>
      <c r="F40" s="101"/>
    </row>
    <row r="41" spans="1:6" ht="6.75" customHeight="1" x14ac:dyDescent="0.3"/>
    <row r="42" spans="1:6" s="109" customFormat="1" ht="10.3" x14ac:dyDescent="0.25">
      <c r="A42" s="112" t="s">
        <v>1</v>
      </c>
      <c r="B42" s="109" t="s">
        <v>143</v>
      </c>
      <c r="F42" s="122"/>
    </row>
    <row r="43" spans="1:6" s="109" customFormat="1" ht="10.3" x14ac:dyDescent="0.25">
      <c r="A43" s="112"/>
      <c r="B43" s="133" t="s">
        <v>144</v>
      </c>
      <c r="C43" s="135" t="s">
        <v>145</v>
      </c>
      <c r="D43" s="135"/>
      <c r="E43" s="132" t="s">
        <v>146</v>
      </c>
      <c r="F43" s="133"/>
    </row>
    <row r="44" spans="1:6" x14ac:dyDescent="0.3">
      <c r="A44" s="98"/>
      <c r="C44" s="91"/>
      <c r="D44" s="93"/>
      <c r="F44" s="99"/>
    </row>
    <row r="45" spans="1:6" x14ac:dyDescent="0.3">
      <c r="A45" s="98"/>
      <c r="C45" s="98"/>
      <c r="D45" s="99"/>
      <c r="F45" s="99"/>
    </row>
    <row r="46" spans="1:6" x14ac:dyDescent="0.3">
      <c r="A46" s="98"/>
      <c r="C46" s="98"/>
      <c r="D46" s="99"/>
      <c r="F46" s="99"/>
    </row>
    <row r="47" spans="1:6" x14ac:dyDescent="0.3">
      <c r="A47" s="98"/>
      <c r="C47" s="98"/>
      <c r="D47" s="99"/>
      <c r="F47" s="99"/>
    </row>
    <row r="48" spans="1:6" x14ac:dyDescent="0.3">
      <c r="A48" s="98"/>
      <c r="C48" s="98"/>
      <c r="D48" s="99"/>
      <c r="F48" s="99"/>
    </row>
    <row r="49" spans="1:6" x14ac:dyDescent="0.3">
      <c r="A49" s="98"/>
      <c r="C49" s="98"/>
      <c r="D49" s="99"/>
      <c r="F49" s="99"/>
    </row>
    <row r="50" spans="1:6" x14ac:dyDescent="0.3">
      <c r="A50" s="100"/>
      <c r="B50" s="85"/>
      <c r="C50" s="100"/>
      <c r="D50" s="101"/>
      <c r="E50" s="85"/>
      <c r="F50" s="101"/>
    </row>
    <row r="51" spans="1:6" ht="6" customHeight="1" x14ac:dyDescent="0.3"/>
    <row r="52" spans="1:6" s="109" customFormat="1" ht="10.3" x14ac:dyDescent="0.25">
      <c r="A52" s="112" t="s">
        <v>2</v>
      </c>
      <c r="B52" s="109" t="s">
        <v>147</v>
      </c>
      <c r="F52" s="122" t="s">
        <v>148</v>
      </c>
    </row>
    <row r="53" spans="1:6" x14ac:dyDescent="0.3">
      <c r="A53" s="98"/>
      <c r="F53" s="104"/>
    </row>
    <row r="54" spans="1:6" x14ac:dyDescent="0.3">
      <c r="A54" s="98"/>
      <c r="F54" s="159"/>
    </row>
    <row r="55" spans="1:6" x14ac:dyDescent="0.3">
      <c r="A55" s="98"/>
      <c r="F55" s="99"/>
    </row>
    <row r="56" spans="1:6" x14ac:dyDescent="0.3">
      <c r="A56" s="100"/>
      <c r="B56" s="85"/>
      <c r="C56" s="85"/>
      <c r="D56" s="85"/>
      <c r="E56" s="85"/>
      <c r="F56" s="101"/>
    </row>
    <row r="57" spans="1:6" s="109" customFormat="1" ht="10.3" x14ac:dyDescent="0.25">
      <c r="A57" s="112" t="s">
        <v>149</v>
      </c>
      <c r="C57" s="112" t="s">
        <v>150</v>
      </c>
      <c r="E57" s="109" t="s">
        <v>151</v>
      </c>
      <c r="F57" s="122"/>
    </row>
    <row r="58" spans="1:6" s="109" customFormat="1" ht="10.3" x14ac:dyDescent="0.25">
      <c r="A58" s="94" t="s">
        <v>152</v>
      </c>
      <c r="C58" s="160" t="s">
        <v>192</v>
      </c>
      <c r="D58" s="160"/>
      <c r="E58" s="106" t="s">
        <v>137</v>
      </c>
      <c r="F58" s="102" t="s">
        <v>153</v>
      </c>
    </row>
    <row r="59" spans="1:6" x14ac:dyDescent="0.3">
      <c r="A59" s="98"/>
      <c r="B59" s="161"/>
      <c r="C59" s="160" t="s">
        <v>193</v>
      </c>
      <c r="D59" s="155"/>
      <c r="E59" s="155"/>
      <c r="F59" s="155"/>
    </row>
    <row r="60" spans="1:6" x14ac:dyDescent="0.3">
      <c r="A60" s="100"/>
      <c r="B60" s="85"/>
      <c r="C60" s="100"/>
      <c r="D60" s="105"/>
      <c r="E60" s="105"/>
      <c r="F60" s="105"/>
    </row>
    <row r="61" spans="1:6" s="109" customFormat="1" ht="10.3" x14ac:dyDescent="0.25">
      <c r="D61" s="109" t="s">
        <v>154</v>
      </c>
    </row>
    <row r="62" spans="1:6" s="115" customFormat="1" ht="9.75" customHeight="1" x14ac:dyDescent="0.3">
      <c r="B62" s="81"/>
    </row>
    <row r="63" spans="1:6" s="115" customFormat="1" ht="9.75" customHeight="1" x14ac:dyDescent="0.3">
      <c r="B63" s="81"/>
    </row>
    <row r="64" spans="1:6" x14ac:dyDescent="0.3">
      <c r="B64" s="85"/>
      <c r="D64" s="85"/>
      <c r="E64" s="85"/>
      <c r="F64" s="85"/>
    </row>
    <row r="65" spans="1:6" s="109" customFormat="1" ht="10.3" x14ac:dyDescent="0.25">
      <c r="B65" s="109" t="s">
        <v>130</v>
      </c>
      <c r="D65" s="109" t="s">
        <v>155</v>
      </c>
    </row>
    <row r="69" spans="1:6" x14ac:dyDescent="0.3">
      <c r="D69" s="151" t="s">
        <v>132</v>
      </c>
      <c r="E69" s="151"/>
      <c r="F69" s="151"/>
    </row>
    <row r="71" spans="1:6" x14ac:dyDescent="0.3">
      <c r="A71" s="109" t="s">
        <v>220</v>
      </c>
    </row>
  </sheetData>
  <mergeCells count="1">
    <mergeCell ref="D7:F10"/>
  </mergeCells>
  <pageMargins left="0.78740157480314965" right="0.39370078740157483" top="0.39370078740157483" bottom="0.39370078740157483" header="0.19685039370078741" footer="0.19685039370078741"/>
  <pageSetup paperSize="9" scale="96" orientation="portrait" horizontalDpi="300" verticalDpi="300" r:id="rId1"/>
  <headerFooter alignWithMargins="0">
    <oddHeader xml:space="preserve">&amp;C
</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L78"/>
  <sheetViews>
    <sheetView view="pageBreakPreview" topLeftCell="A12" zoomScale="85" zoomScaleNormal="100" zoomScaleSheetLayoutView="85" workbookViewId="0">
      <selection activeCell="J66" sqref="J66"/>
    </sheetView>
  </sheetViews>
  <sheetFormatPr baseColWidth="10" defaultColWidth="11.3828125" defaultRowHeight="12.45" x14ac:dyDescent="0.3"/>
  <cols>
    <col min="1" max="1" width="2" style="81" customWidth="1"/>
    <col min="2" max="2" width="16.84375" style="81" customWidth="1"/>
    <col min="3" max="3" width="10.69140625" style="81" customWidth="1"/>
    <col min="4" max="4" width="8.53515625" style="81" customWidth="1"/>
    <col min="5" max="5" width="14" style="81" customWidth="1"/>
    <col min="6" max="6" width="8.15234375" style="81" customWidth="1"/>
    <col min="7" max="7" width="14" style="81" customWidth="1"/>
    <col min="8" max="8" width="8.3046875" style="81" customWidth="1"/>
    <col min="9" max="9" width="14" style="81" customWidth="1"/>
    <col min="10" max="10" width="15.3046875" style="81" customWidth="1"/>
    <col min="11" max="11" width="15.69140625" style="81" customWidth="1"/>
    <col min="12" max="16384" width="11.3828125" style="81"/>
  </cols>
  <sheetData>
    <row r="1" spans="1:12" ht="17.600000000000001" x14ac:dyDescent="0.4">
      <c r="A1" s="80"/>
      <c r="E1" s="82" t="s">
        <v>182</v>
      </c>
      <c r="F1" s="83">
        <v>25</v>
      </c>
      <c r="J1" s="149" t="s">
        <v>194</v>
      </c>
    </row>
    <row r="2" spans="1:12" x14ac:dyDescent="0.3">
      <c r="A2" s="85"/>
      <c r="B2" s="85"/>
      <c r="C2" s="85"/>
      <c r="D2" s="85"/>
      <c r="E2" s="85"/>
      <c r="F2" s="85"/>
      <c r="G2" s="85"/>
      <c r="H2" s="85"/>
      <c r="I2" s="85"/>
      <c r="J2" s="85"/>
    </row>
    <row r="3" spans="1:12" ht="6.75" customHeight="1" x14ac:dyDescent="0.3"/>
    <row r="4" spans="1:12" ht="17.600000000000001" x14ac:dyDescent="0.4">
      <c r="A4" s="150"/>
      <c r="B4" s="92"/>
      <c r="C4" s="92"/>
      <c r="D4" s="92"/>
      <c r="E4" s="92"/>
      <c r="F4" s="93"/>
      <c r="G4" s="98"/>
      <c r="H4" s="162" t="s">
        <v>156</v>
      </c>
      <c r="J4" s="87"/>
    </row>
    <row r="5" spans="1:12" s="95" customFormat="1" ht="17.600000000000001" x14ac:dyDescent="0.3">
      <c r="A5" s="163"/>
      <c r="B5" s="164"/>
      <c r="C5" s="164"/>
      <c r="D5" s="164"/>
      <c r="E5" s="164"/>
      <c r="F5" s="164"/>
      <c r="G5" s="165"/>
      <c r="H5" s="166"/>
      <c r="J5" s="167"/>
    </row>
    <row r="6" spans="1:12" ht="7.5" customHeight="1" x14ac:dyDescent="0.4">
      <c r="D6" s="85"/>
      <c r="E6" s="85"/>
      <c r="G6" s="85"/>
      <c r="I6" s="85"/>
      <c r="J6" s="120"/>
    </row>
    <row r="7" spans="1:12" s="109" customFormat="1" x14ac:dyDescent="0.3">
      <c r="A7" s="150" t="s">
        <v>92</v>
      </c>
      <c r="B7" s="151"/>
      <c r="C7" s="151"/>
      <c r="D7" s="150" t="s">
        <v>93</v>
      </c>
      <c r="E7" s="151"/>
      <c r="F7" s="151"/>
      <c r="G7" s="151"/>
      <c r="H7" s="151"/>
      <c r="I7" s="151"/>
      <c r="J7" s="93"/>
      <c r="K7" s="152"/>
    </row>
    <row r="8" spans="1:12" s="109" customFormat="1" ht="10.3" x14ac:dyDescent="0.25">
      <c r="A8" s="262" t="s">
        <v>225</v>
      </c>
      <c r="B8" s="263"/>
      <c r="C8" s="264"/>
      <c r="D8" s="262" t="s">
        <v>230</v>
      </c>
      <c r="E8" s="263"/>
      <c r="F8" s="263"/>
      <c r="G8" s="263"/>
      <c r="H8" s="263"/>
      <c r="I8" s="263"/>
      <c r="J8" s="122"/>
      <c r="K8" s="152"/>
    </row>
    <row r="9" spans="1:12" s="115" customFormat="1" x14ac:dyDescent="0.3">
      <c r="A9" s="262"/>
      <c r="B9" s="263"/>
      <c r="C9" s="264"/>
      <c r="D9" s="262"/>
      <c r="E9" s="263"/>
      <c r="F9" s="263"/>
      <c r="G9" s="263"/>
      <c r="H9" s="263"/>
      <c r="I9" s="263"/>
      <c r="J9" s="111" t="s">
        <v>94</v>
      </c>
      <c r="K9" s="153"/>
      <c r="L9" s="81"/>
    </row>
    <row r="10" spans="1:12" x14ac:dyDescent="0.3">
      <c r="A10" s="262"/>
      <c r="B10" s="263"/>
      <c r="C10" s="264"/>
      <c r="D10" s="262"/>
      <c r="E10" s="263"/>
      <c r="F10" s="263"/>
      <c r="G10" s="263"/>
      <c r="H10" s="263"/>
      <c r="I10" s="263"/>
      <c r="J10" s="168" t="s">
        <v>157</v>
      </c>
    </row>
    <row r="11" spans="1:12" x14ac:dyDescent="0.3">
      <c r="A11" s="265"/>
      <c r="B11" s="266"/>
      <c r="C11" s="267"/>
      <c r="D11" s="265"/>
      <c r="E11" s="266"/>
      <c r="F11" s="266"/>
      <c r="G11" s="266"/>
      <c r="H11" s="266"/>
      <c r="I11" s="266"/>
      <c r="J11" s="134" t="s">
        <v>183</v>
      </c>
    </row>
    <row r="12" spans="1:12" ht="31.2" customHeight="1" x14ac:dyDescent="0.3">
      <c r="A12" s="169"/>
      <c r="B12" s="170" t="s">
        <v>158</v>
      </c>
      <c r="C12" s="171"/>
      <c r="D12" s="172"/>
      <c r="E12" s="172"/>
      <c r="F12" s="173"/>
      <c r="G12" s="174" t="s">
        <v>129</v>
      </c>
      <c r="H12" s="268" t="s">
        <v>159</v>
      </c>
      <c r="I12" s="269"/>
      <c r="J12" s="175" t="s">
        <v>195</v>
      </c>
    </row>
    <row r="13" spans="1:12" ht="16" customHeight="1" x14ac:dyDescent="0.3">
      <c r="A13" s="98"/>
      <c r="B13" s="176" t="s">
        <v>226</v>
      </c>
      <c r="C13" s="177"/>
      <c r="D13" s="177"/>
      <c r="E13" s="177"/>
      <c r="F13" s="178"/>
      <c r="G13" s="179">
        <v>22281</v>
      </c>
      <c r="H13" s="270">
        <v>0.75</v>
      </c>
      <c r="I13" s="271"/>
      <c r="J13" s="180" t="s">
        <v>227</v>
      </c>
    </row>
    <row r="14" spans="1:12" x14ac:dyDescent="0.3">
      <c r="A14" s="98"/>
      <c r="H14" s="115"/>
      <c r="J14" s="99"/>
    </row>
    <row r="15" spans="1:12" x14ac:dyDescent="0.3">
      <c r="A15" s="91"/>
      <c r="B15" s="92"/>
      <c r="C15" s="92"/>
      <c r="D15" s="92"/>
      <c r="E15" s="92"/>
      <c r="F15" s="92"/>
      <c r="G15" s="92"/>
      <c r="H15" s="181"/>
      <c r="I15" s="92"/>
      <c r="J15" s="99"/>
    </row>
    <row r="16" spans="1:12" s="106" customFormat="1" ht="11.25" customHeight="1" x14ac:dyDescent="0.25">
      <c r="A16" s="182">
        <v>1</v>
      </c>
      <c r="B16" s="272" t="s">
        <v>160</v>
      </c>
      <c r="C16" s="273"/>
      <c r="D16" s="183"/>
      <c r="E16" s="183" t="s">
        <v>196</v>
      </c>
      <c r="F16" s="184"/>
      <c r="G16" s="143" t="s">
        <v>196</v>
      </c>
      <c r="H16" s="185"/>
      <c r="I16" s="183" t="s">
        <v>196</v>
      </c>
      <c r="J16" s="107"/>
    </row>
    <row r="17" spans="1:10" s="109" customFormat="1" ht="18.75" customHeight="1" x14ac:dyDescent="0.3">
      <c r="A17" s="112"/>
      <c r="B17" s="109" t="s">
        <v>197</v>
      </c>
      <c r="D17" s="137" t="s">
        <v>228</v>
      </c>
      <c r="E17" s="186" t="s">
        <v>231</v>
      </c>
      <c r="F17" s="187"/>
      <c r="G17" s="188"/>
      <c r="H17" s="189"/>
      <c r="I17" s="186"/>
      <c r="J17" s="99"/>
    </row>
    <row r="18" spans="1:10" ht="21" customHeight="1" thickBot="1" x14ac:dyDescent="0.35">
      <c r="A18" s="190"/>
      <c r="B18" s="191" t="s">
        <v>198</v>
      </c>
      <c r="C18" s="192"/>
      <c r="D18" s="193" t="s">
        <v>229</v>
      </c>
      <c r="E18" s="193"/>
      <c r="F18" s="194"/>
      <c r="G18" s="195"/>
      <c r="H18" s="196"/>
      <c r="I18" s="193"/>
      <c r="J18" s="99"/>
    </row>
    <row r="19" spans="1:10" s="109" customFormat="1" ht="10.3" x14ac:dyDescent="0.25">
      <c r="A19" s="112"/>
      <c r="H19" s="122"/>
      <c r="J19" s="122"/>
    </row>
    <row r="20" spans="1:10" s="109" customFormat="1" x14ac:dyDescent="0.3">
      <c r="A20" s="197">
        <v>2</v>
      </c>
      <c r="B20" s="260" t="s">
        <v>161</v>
      </c>
      <c r="C20" s="261"/>
      <c r="D20" s="124"/>
      <c r="E20" s="143" t="s">
        <v>162</v>
      </c>
      <c r="F20" s="124"/>
      <c r="G20" s="143" t="s">
        <v>162</v>
      </c>
      <c r="H20" s="183"/>
      <c r="I20" s="143" t="s">
        <v>162</v>
      </c>
      <c r="J20" s="122"/>
    </row>
    <row r="21" spans="1:10" s="109" customFormat="1" x14ac:dyDescent="0.3">
      <c r="A21" s="112"/>
      <c r="B21" s="110"/>
      <c r="D21" s="198"/>
      <c r="E21" s="274">
        <v>6523.74</v>
      </c>
      <c r="F21" s="199"/>
      <c r="G21" s="274"/>
      <c r="H21" s="200"/>
      <c r="I21" s="276"/>
      <c r="J21" s="122"/>
    </row>
    <row r="22" spans="1:10" s="109" customFormat="1" x14ac:dyDescent="0.3">
      <c r="A22" s="112"/>
      <c r="B22" s="109" t="s">
        <v>199</v>
      </c>
      <c r="D22" s="201"/>
      <c r="E22" s="275"/>
      <c r="F22" s="202"/>
      <c r="G22" s="275"/>
      <c r="H22" s="203"/>
      <c r="I22" s="277"/>
      <c r="J22" s="122"/>
    </row>
    <row r="23" spans="1:10" s="109" customFormat="1" x14ac:dyDescent="0.3">
      <c r="A23" s="112"/>
      <c r="D23" s="204"/>
      <c r="E23" s="278"/>
      <c r="F23" s="199"/>
      <c r="G23" s="278"/>
      <c r="H23" s="200"/>
      <c r="I23" s="279"/>
      <c r="J23" s="122"/>
    </row>
    <row r="24" spans="1:10" s="109" customFormat="1" x14ac:dyDescent="0.3">
      <c r="A24" s="112"/>
      <c r="B24" s="109" t="s">
        <v>200</v>
      </c>
      <c r="D24" s="201"/>
      <c r="E24" s="275"/>
      <c r="F24" s="202"/>
      <c r="G24" s="275"/>
      <c r="H24" s="203"/>
      <c r="I24" s="277"/>
      <c r="J24" s="122"/>
    </row>
    <row r="25" spans="1:10" s="109" customFormat="1" x14ac:dyDescent="0.3">
      <c r="A25" s="112"/>
      <c r="D25" s="198"/>
      <c r="E25" s="278"/>
      <c r="F25" s="199"/>
      <c r="G25" s="278"/>
      <c r="H25" s="200"/>
      <c r="I25" s="279"/>
      <c r="J25" s="122"/>
    </row>
    <row r="26" spans="1:10" s="109" customFormat="1" x14ac:dyDescent="0.3">
      <c r="A26" s="112"/>
      <c r="B26" s="109" t="s">
        <v>201</v>
      </c>
      <c r="D26" s="201"/>
      <c r="E26" s="275"/>
      <c r="F26" s="202"/>
      <c r="G26" s="275"/>
      <c r="H26" s="203"/>
      <c r="I26" s="277"/>
      <c r="J26" s="122"/>
    </row>
    <row r="27" spans="1:10" s="109" customFormat="1" x14ac:dyDescent="0.3">
      <c r="A27" s="112"/>
      <c r="D27" s="198"/>
      <c r="E27" s="278"/>
      <c r="F27" s="199"/>
      <c r="G27" s="278"/>
      <c r="H27" s="200"/>
      <c r="I27" s="278"/>
      <c r="J27" s="122"/>
    </row>
    <row r="28" spans="1:10" s="109" customFormat="1" x14ac:dyDescent="0.3">
      <c r="A28" s="112"/>
      <c r="B28" s="109" t="s">
        <v>163</v>
      </c>
      <c r="D28" s="201"/>
      <c r="E28" s="275"/>
      <c r="F28" s="202"/>
      <c r="G28" s="275"/>
      <c r="H28" s="203"/>
      <c r="I28" s="275"/>
      <c r="J28" s="122"/>
    </row>
    <row r="29" spans="1:10" s="109" customFormat="1" x14ac:dyDescent="0.3">
      <c r="A29" s="112"/>
      <c r="D29" s="198"/>
      <c r="E29" s="278">
        <v>6.65</v>
      </c>
      <c r="F29" s="199"/>
      <c r="G29" s="278"/>
      <c r="H29" s="200"/>
      <c r="I29" s="278"/>
      <c r="J29" s="122"/>
    </row>
    <row r="30" spans="1:10" s="109" customFormat="1" x14ac:dyDescent="0.3">
      <c r="A30" s="112"/>
      <c r="B30" s="109" t="s">
        <v>164</v>
      </c>
      <c r="D30" s="201"/>
      <c r="E30" s="275"/>
      <c r="F30" s="202"/>
      <c r="G30" s="275"/>
      <c r="H30" s="203"/>
      <c r="I30" s="275"/>
      <c r="J30" s="122"/>
    </row>
    <row r="31" spans="1:10" s="109" customFormat="1" x14ac:dyDescent="0.3">
      <c r="A31" s="112"/>
      <c r="D31" s="198"/>
      <c r="E31" s="278">
        <f>SUM(E21:E30)</f>
        <v>6530.3899999999994</v>
      </c>
      <c r="F31" s="199"/>
      <c r="G31" s="278">
        <f>SUM(G21:G30)</f>
        <v>0</v>
      </c>
      <c r="H31" s="200"/>
      <c r="I31" s="278">
        <f>SUM(I21:I30)</f>
        <v>0</v>
      </c>
      <c r="J31" s="122"/>
    </row>
    <row r="32" spans="1:10" s="109" customFormat="1" x14ac:dyDescent="0.3">
      <c r="A32" s="112"/>
      <c r="B32" s="109" t="s">
        <v>165</v>
      </c>
      <c r="D32" s="198"/>
      <c r="E32" s="275"/>
      <c r="F32" s="199"/>
      <c r="G32" s="275"/>
      <c r="H32" s="200"/>
      <c r="I32" s="275"/>
      <c r="J32" s="122"/>
    </row>
    <row r="33" spans="1:10" s="109" customFormat="1" x14ac:dyDescent="0.3">
      <c r="A33" s="112"/>
      <c r="B33" s="282" t="s">
        <v>5</v>
      </c>
      <c r="C33" s="283"/>
      <c r="D33" s="204"/>
      <c r="E33" s="205"/>
      <c r="F33" s="206"/>
      <c r="G33" s="205"/>
      <c r="H33" s="207"/>
      <c r="I33" s="205"/>
      <c r="J33" s="122"/>
    </row>
    <row r="34" spans="1:10" s="109" customFormat="1" x14ac:dyDescent="0.3">
      <c r="A34" s="112"/>
      <c r="B34" s="284"/>
      <c r="C34" s="283"/>
      <c r="D34" s="198"/>
      <c r="E34" s="208"/>
      <c r="F34" s="199"/>
      <c r="G34" s="208"/>
      <c r="H34" s="200"/>
      <c r="I34" s="208"/>
      <c r="J34" s="122"/>
    </row>
    <row r="35" spans="1:10" s="109" customFormat="1" x14ac:dyDescent="0.3">
      <c r="A35" s="112"/>
      <c r="B35" s="280" t="s">
        <v>6</v>
      </c>
      <c r="C35" s="283"/>
      <c r="D35" s="198"/>
      <c r="E35" s="274">
        <v>630.66999999999996</v>
      </c>
      <c r="F35" s="199"/>
      <c r="G35" s="274"/>
      <c r="H35" s="200"/>
      <c r="I35" s="276"/>
      <c r="J35" s="122"/>
    </row>
    <row r="36" spans="1:10" s="109" customFormat="1" x14ac:dyDescent="0.3">
      <c r="A36" s="112"/>
      <c r="B36" s="284"/>
      <c r="C36" s="283"/>
      <c r="D36" s="201"/>
      <c r="E36" s="275"/>
      <c r="F36" s="202"/>
      <c r="G36" s="275"/>
      <c r="H36" s="203"/>
      <c r="I36" s="277"/>
      <c r="J36" s="122"/>
    </row>
    <row r="37" spans="1:10" s="109" customFormat="1" x14ac:dyDescent="0.3">
      <c r="A37" s="112"/>
      <c r="B37" s="280" t="s">
        <v>7</v>
      </c>
      <c r="C37" s="281"/>
      <c r="D37" s="198"/>
      <c r="E37" s="278">
        <v>88.16</v>
      </c>
      <c r="F37" s="199"/>
      <c r="G37" s="278"/>
      <c r="H37" s="200"/>
      <c r="I37" s="279"/>
      <c r="J37" s="122"/>
    </row>
    <row r="38" spans="1:10" s="109" customFormat="1" x14ac:dyDescent="0.3">
      <c r="A38" s="112"/>
      <c r="B38" s="280"/>
      <c r="C38" s="281"/>
      <c r="D38" s="201"/>
      <c r="E38" s="275"/>
      <c r="F38" s="202"/>
      <c r="G38" s="275"/>
      <c r="H38" s="203"/>
      <c r="I38" s="277"/>
      <c r="J38" s="122"/>
    </row>
    <row r="39" spans="1:10" s="109" customFormat="1" x14ac:dyDescent="0.3">
      <c r="A39" s="112"/>
      <c r="B39" s="280" t="s">
        <v>166</v>
      </c>
      <c r="C39" s="281"/>
      <c r="D39" s="198"/>
      <c r="E39" s="278">
        <v>377.78</v>
      </c>
      <c r="F39" s="199"/>
      <c r="G39" s="278"/>
      <c r="H39" s="200"/>
      <c r="I39" s="279"/>
      <c r="J39" s="122"/>
    </row>
    <row r="40" spans="1:10" s="109" customFormat="1" x14ac:dyDescent="0.3">
      <c r="A40" s="112"/>
      <c r="B40" s="280"/>
      <c r="C40" s="281"/>
      <c r="D40" s="201"/>
      <c r="E40" s="275"/>
      <c r="F40" s="202"/>
      <c r="G40" s="275"/>
      <c r="H40" s="203"/>
      <c r="I40" s="277"/>
      <c r="J40" s="122"/>
    </row>
    <row r="41" spans="1:10" s="109" customFormat="1" x14ac:dyDescent="0.3">
      <c r="A41" s="112"/>
      <c r="B41" s="280" t="s">
        <v>8</v>
      </c>
      <c r="C41" s="281"/>
      <c r="D41" s="198"/>
      <c r="E41" s="278">
        <v>87.98</v>
      </c>
      <c r="F41" s="199"/>
      <c r="G41" s="278"/>
      <c r="H41" s="200"/>
      <c r="I41" s="279"/>
      <c r="J41" s="122"/>
    </row>
    <row r="42" spans="1:10" s="109" customFormat="1" x14ac:dyDescent="0.3">
      <c r="A42" s="112"/>
      <c r="B42" s="280"/>
      <c r="C42" s="281"/>
      <c r="D42" s="201"/>
      <c r="E42" s="275"/>
      <c r="F42" s="202"/>
      <c r="G42" s="275"/>
      <c r="H42" s="203"/>
      <c r="I42" s="277"/>
      <c r="J42" s="122"/>
    </row>
    <row r="43" spans="1:10" s="109" customFormat="1" x14ac:dyDescent="0.3">
      <c r="A43" s="112"/>
      <c r="B43" s="280" t="s">
        <v>167</v>
      </c>
      <c r="C43" s="283"/>
      <c r="D43" s="198"/>
      <c r="E43" s="278">
        <v>436.57</v>
      </c>
      <c r="F43" s="199"/>
      <c r="G43" s="278"/>
      <c r="H43" s="200"/>
      <c r="I43" s="279"/>
      <c r="J43" s="122"/>
    </row>
    <row r="44" spans="1:10" s="109" customFormat="1" ht="11.25" customHeight="1" x14ac:dyDescent="0.3">
      <c r="A44" s="112"/>
      <c r="B44" s="284"/>
      <c r="C44" s="283"/>
      <c r="D44" s="201"/>
      <c r="E44" s="275"/>
      <c r="F44" s="202"/>
      <c r="G44" s="275"/>
      <c r="H44" s="203"/>
      <c r="I44" s="277"/>
      <c r="J44" s="122"/>
    </row>
    <row r="45" spans="1:10" s="109" customFormat="1" ht="11.25" customHeight="1" x14ac:dyDescent="0.3">
      <c r="A45" s="112"/>
      <c r="B45" s="287" t="s">
        <v>232</v>
      </c>
      <c r="C45" s="288"/>
      <c r="D45" s="198"/>
      <c r="E45" s="278">
        <v>52.67</v>
      </c>
      <c r="F45" s="199"/>
      <c r="G45" s="278"/>
      <c r="H45" s="200"/>
      <c r="I45" s="279"/>
      <c r="J45" s="122"/>
    </row>
    <row r="46" spans="1:10" s="109" customFormat="1" ht="11.25" customHeight="1" x14ac:dyDescent="0.3">
      <c r="A46" s="112"/>
      <c r="B46" s="289"/>
      <c r="C46" s="288"/>
      <c r="D46" s="201"/>
      <c r="E46" s="275"/>
      <c r="F46" s="202"/>
      <c r="G46" s="275"/>
      <c r="H46" s="203"/>
      <c r="I46" s="277"/>
      <c r="J46" s="122"/>
    </row>
    <row r="47" spans="1:10" s="109" customFormat="1" ht="18.75" customHeight="1" x14ac:dyDescent="0.3">
      <c r="A47" s="112"/>
      <c r="B47" s="287" t="s">
        <v>233</v>
      </c>
      <c r="C47" s="288"/>
      <c r="D47" s="198"/>
      <c r="E47" s="278">
        <v>34.58</v>
      </c>
      <c r="F47" s="199"/>
      <c r="G47" s="208"/>
      <c r="H47" s="200"/>
      <c r="I47" s="208"/>
      <c r="J47" s="122"/>
    </row>
    <row r="48" spans="1:10" s="109" customFormat="1" ht="10.3" x14ac:dyDescent="0.25">
      <c r="A48" s="112"/>
      <c r="B48" s="289"/>
      <c r="C48" s="288"/>
      <c r="D48" s="112"/>
      <c r="E48" s="290"/>
      <c r="F48" s="116"/>
      <c r="G48" s="209"/>
      <c r="H48" s="210"/>
      <c r="I48" s="209"/>
      <c r="J48" s="122"/>
    </row>
    <row r="49" spans="1:10" s="109" customFormat="1" x14ac:dyDescent="0.3">
      <c r="A49" s="112"/>
      <c r="B49" s="110" t="s">
        <v>168</v>
      </c>
      <c r="D49" s="211"/>
      <c r="E49" s="274">
        <f>SUM(E31:E47)</f>
        <v>8238.7999999999975</v>
      </c>
      <c r="F49" s="199"/>
      <c r="G49" s="274">
        <f>SUM(G31:G46)</f>
        <v>0</v>
      </c>
      <c r="H49" s="200"/>
      <c r="I49" s="276">
        <f>SUM(I31:I46)</f>
        <v>0</v>
      </c>
      <c r="J49" s="111"/>
    </row>
    <row r="50" spans="1:10" s="109" customFormat="1" ht="13.95" customHeight="1" thickBot="1" x14ac:dyDescent="0.3">
      <c r="A50" s="212"/>
      <c r="B50" s="191"/>
      <c r="C50" s="191"/>
      <c r="D50" s="212"/>
      <c r="E50" s="285"/>
      <c r="F50" s="213"/>
      <c r="G50" s="285"/>
      <c r="H50" s="214"/>
      <c r="I50" s="286"/>
      <c r="J50" s="111"/>
    </row>
    <row r="51" spans="1:10" x14ac:dyDescent="0.3">
      <c r="A51" s="98"/>
      <c r="J51" s="104"/>
    </row>
    <row r="52" spans="1:10" s="109" customFormat="1" ht="10.3" x14ac:dyDescent="0.25">
      <c r="A52" s="197">
        <v>3</v>
      </c>
      <c r="B52" s="110" t="s">
        <v>9</v>
      </c>
      <c r="D52" s="116" t="s">
        <v>169</v>
      </c>
      <c r="E52" s="143">
        <v>12</v>
      </c>
      <c r="F52" s="116" t="s">
        <v>169</v>
      </c>
      <c r="G52" s="143">
        <v>12</v>
      </c>
      <c r="H52" s="116" t="s">
        <v>169</v>
      </c>
      <c r="I52" s="143">
        <v>12</v>
      </c>
      <c r="J52" s="111" t="s">
        <v>170</v>
      </c>
    </row>
    <row r="53" spans="1:10" s="109" customFormat="1" ht="15" customHeight="1" x14ac:dyDescent="0.3">
      <c r="A53" s="112"/>
      <c r="D53" s="215" t="s">
        <v>171</v>
      </c>
      <c r="E53" s="216">
        <f>E49*E52</f>
        <v>98865.599999999977</v>
      </c>
      <c r="F53" s="215" t="s">
        <v>171</v>
      </c>
      <c r="G53" s="216">
        <f>G49*G52</f>
        <v>0</v>
      </c>
      <c r="H53" s="136" t="s">
        <v>171</v>
      </c>
      <c r="I53" s="216">
        <f>I49*I52</f>
        <v>0</v>
      </c>
      <c r="J53" s="217">
        <f>I53+G53+E53</f>
        <v>98865.599999999977</v>
      </c>
    </row>
    <row r="54" spans="1:10" s="109" customFormat="1" ht="10.3" x14ac:dyDescent="0.25">
      <c r="A54" s="112"/>
      <c r="I54" s="158"/>
      <c r="J54" s="111"/>
    </row>
    <row r="55" spans="1:10" x14ac:dyDescent="0.3">
      <c r="A55" s="98"/>
      <c r="B55" s="110" t="s">
        <v>172</v>
      </c>
      <c r="D55" s="149" t="s">
        <v>173</v>
      </c>
      <c r="E55" s="218">
        <v>0</v>
      </c>
      <c r="F55" s="218"/>
      <c r="G55" s="218">
        <v>0</v>
      </c>
      <c r="I55" s="218">
        <v>0</v>
      </c>
      <c r="J55" s="217">
        <f>I55+G55+E55</f>
        <v>0</v>
      </c>
    </row>
    <row r="56" spans="1:10" x14ac:dyDescent="0.3">
      <c r="A56" s="98"/>
      <c r="B56" s="110"/>
      <c r="D56" s="149"/>
      <c r="J56" s="104"/>
    </row>
    <row r="57" spans="1:10" x14ac:dyDescent="0.3">
      <c r="A57" s="98"/>
      <c r="D57" s="149" t="s">
        <v>174</v>
      </c>
      <c r="E57" s="218">
        <v>0</v>
      </c>
      <c r="F57" s="218"/>
      <c r="G57" s="218">
        <v>0</v>
      </c>
      <c r="I57" s="218">
        <v>0</v>
      </c>
      <c r="J57" s="217">
        <f>I57+G57+E57</f>
        <v>0</v>
      </c>
    </row>
    <row r="58" spans="1:10" x14ac:dyDescent="0.3">
      <c r="A58" s="98"/>
      <c r="B58" s="110"/>
      <c r="D58" s="149"/>
      <c r="J58" s="104"/>
    </row>
    <row r="59" spans="1:10" x14ac:dyDescent="0.3">
      <c r="A59" s="98"/>
      <c r="D59" s="149" t="s">
        <v>175</v>
      </c>
      <c r="E59" s="218">
        <v>6523.76</v>
      </c>
      <c r="F59" s="218"/>
      <c r="G59" s="218">
        <v>0</v>
      </c>
      <c r="I59" s="218">
        <v>0</v>
      </c>
      <c r="J59" s="217">
        <f>I59+G59+E59</f>
        <v>6523.76</v>
      </c>
    </row>
    <row r="60" spans="1:10" x14ac:dyDescent="0.3">
      <c r="A60" s="98"/>
      <c r="J60" s="104"/>
    </row>
    <row r="61" spans="1:10" ht="16.5" customHeight="1" x14ac:dyDescent="0.3">
      <c r="A61" s="98"/>
      <c r="D61" s="149" t="s">
        <v>176</v>
      </c>
      <c r="E61" s="218">
        <v>1180.07</v>
      </c>
      <c r="F61" s="218"/>
      <c r="G61" s="218">
        <v>0</v>
      </c>
      <c r="I61" s="218">
        <v>0</v>
      </c>
      <c r="J61" s="217">
        <f>I61+G61+E61</f>
        <v>1180.07</v>
      </c>
    </row>
    <row r="62" spans="1:10" x14ac:dyDescent="0.3">
      <c r="A62" s="98"/>
      <c r="J62" s="219"/>
    </row>
    <row r="63" spans="1:10" x14ac:dyDescent="0.3">
      <c r="A63" s="98"/>
      <c r="H63" s="80" t="s">
        <v>177</v>
      </c>
      <c r="J63" s="220">
        <f>SUM(J53:J61)</f>
        <v>106569.42999999998</v>
      </c>
    </row>
    <row r="64" spans="1:10" ht="8.25" customHeight="1" thickBot="1" x14ac:dyDescent="0.35">
      <c r="A64" s="192"/>
      <c r="B64" s="192"/>
      <c r="C64" s="192"/>
      <c r="D64" s="192"/>
      <c r="E64" s="192"/>
      <c r="F64" s="192"/>
      <c r="G64" s="192"/>
      <c r="H64" s="192"/>
      <c r="I64" s="192"/>
      <c r="J64" s="221"/>
    </row>
    <row r="65" spans="1:10" ht="19.5" customHeight="1" x14ac:dyDescent="0.3">
      <c r="H65" s="81" t="s">
        <v>234</v>
      </c>
      <c r="J65" s="218">
        <v>79927.08</v>
      </c>
    </row>
    <row r="67" spans="1:10" s="109" customFormat="1" ht="10.3" x14ac:dyDescent="0.25">
      <c r="F67" s="109" t="s">
        <v>154</v>
      </c>
    </row>
    <row r="68" spans="1:10" s="115" customFormat="1" ht="9.75" customHeight="1" x14ac:dyDescent="0.3">
      <c r="B68" s="81"/>
    </row>
    <row r="69" spans="1:10" s="115" customFormat="1" ht="9.75" customHeight="1" x14ac:dyDescent="0.3">
      <c r="B69" s="81"/>
    </row>
    <row r="70" spans="1:10" x14ac:dyDescent="0.3">
      <c r="B70" s="85"/>
      <c r="F70" s="85"/>
      <c r="G70" s="85"/>
      <c r="H70" s="85"/>
      <c r="I70" s="85"/>
      <c r="J70" s="85"/>
    </row>
    <row r="71" spans="1:10" s="109" customFormat="1" ht="10.3" x14ac:dyDescent="0.25">
      <c r="B71" s="109" t="s">
        <v>130</v>
      </c>
      <c r="F71" s="109" t="s">
        <v>155</v>
      </c>
    </row>
    <row r="75" spans="1:10" x14ac:dyDescent="0.3">
      <c r="E75" s="109"/>
      <c r="F75" s="151" t="s">
        <v>132</v>
      </c>
      <c r="G75" s="151"/>
      <c r="H75" s="151"/>
      <c r="I75" s="151"/>
      <c r="J75" s="151"/>
    </row>
    <row r="77" spans="1:10" x14ac:dyDescent="0.3">
      <c r="A77" s="81" t="s">
        <v>221</v>
      </c>
    </row>
    <row r="78" spans="1:10" x14ac:dyDescent="0.3">
      <c r="A78" s="81" t="s">
        <v>202</v>
      </c>
    </row>
  </sheetData>
  <mergeCells count="54">
    <mergeCell ref="E49:E50"/>
    <mergeCell ref="G49:G50"/>
    <mergeCell ref="I49:I50"/>
    <mergeCell ref="B43:C44"/>
    <mergeCell ref="E43:E44"/>
    <mergeCell ref="G43:G44"/>
    <mergeCell ref="I43:I44"/>
    <mergeCell ref="B45:C46"/>
    <mergeCell ref="E45:E46"/>
    <mergeCell ref="G45:G46"/>
    <mergeCell ref="I45:I46"/>
    <mergeCell ref="B47:C48"/>
    <mergeCell ref="E47:E48"/>
    <mergeCell ref="B39:C40"/>
    <mergeCell ref="E39:E40"/>
    <mergeCell ref="G39:G40"/>
    <mergeCell ref="I39:I40"/>
    <mergeCell ref="B41:C42"/>
    <mergeCell ref="E41:E42"/>
    <mergeCell ref="G41:G42"/>
    <mergeCell ref="I41:I42"/>
    <mergeCell ref="B37:C38"/>
    <mergeCell ref="E37:E38"/>
    <mergeCell ref="G37:G38"/>
    <mergeCell ref="I37:I38"/>
    <mergeCell ref="E29:E30"/>
    <mergeCell ref="G29:G30"/>
    <mergeCell ref="I29:I30"/>
    <mergeCell ref="E31:E32"/>
    <mergeCell ref="G31:G32"/>
    <mergeCell ref="I31:I32"/>
    <mergeCell ref="B33:C34"/>
    <mergeCell ref="B35:C36"/>
    <mergeCell ref="E35:E36"/>
    <mergeCell ref="G35:G36"/>
    <mergeCell ref="I35:I36"/>
    <mergeCell ref="E25:E26"/>
    <mergeCell ref="G25:G26"/>
    <mergeCell ref="I25:I26"/>
    <mergeCell ref="E27:E28"/>
    <mergeCell ref="G27:G28"/>
    <mergeCell ref="I27:I28"/>
    <mergeCell ref="E21:E22"/>
    <mergeCell ref="G21:G22"/>
    <mergeCell ref="I21:I22"/>
    <mergeCell ref="E23:E24"/>
    <mergeCell ref="G23:G24"/>
    <mergeCell ref="I23:I24"/>
    <mergeCell ref="B20:C20"/>
    <mergeCell ref="A8:C11"/>
    <mergeCell ref="D8:I11"/>
    <mergeCell ref="H12:I12"/>
    <mergeCell ref="H13:I13"/>
    <mergeCell ref="B16:C16"/>
  </mergeCells>
  <pageMargins left="0.78740157480314965" right="0.39370078740157483" top="0.39370078740157483" bottom="0.39370078740157483" header="0.19685039370078741" footer="0.19685039370078741"/>
  <pageSetup paperSize="9" scale="78" orientation="portrait" horizontalDpi="300" verticalDpi="300" r:id="rId1"/>
  <headerFooter alignWithMargins="0">
    <oddHeader xml:space="preserve">&amp;C
</oddHead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61"/>
  <sheetViews>
    <sheetView tabSelected="1" showWhiteSpace="0" zoomScale="115" zoomScaleNormal="115" workbookViewId="0"/>
  </sheetViews>
  <sheetFormatPr baseColWidth="10" defaultRowHeight="12.45" x14ac:dyDescent="0.3"/>
  <cols>
    <col min="1" max="1" width="5.69140625" style="15" customWidth="1"/>
    <col min="2" max="21" width="5.69140625" style="2" customWidth="1"/>
    <col min="22" max="244" width="11.3828125" style="2"/>
    <col min="245" max="245" width="3" style="2" customWidth="1"/>
    <col min="246" max="246" width="8.53515625" style="2" customWidth="1"/>
    <col min="247" max="247" width="5" style="2" customWidth="1"/>
    <col min="248" max="248" width="11.3828125" style="2"/>
    <col min="249" max="249" width="2.69140625" style="2" customWidth="1"/>
    <col min="250" max="250" width="5.69140625" style="2" customWidth="1"/>
    <col min="251" max="251" width="4.84375" style="2" customWidth="1"/>
    <col min="252" max="252" width="8" style="2" customWidth="1"/>
    <col min="253" max="253" width="7" style="2" customWidth="1"/>
    <col min="254" max="254" width="3.69140625" style="2" customWidth="1"/>
    <col min="255" max="255" width="6" style="2" customWidth="1"/>
    <col min="256" max="256" width="5.3046875" style="2" customWidth="1"/>
    <col min="257" max="257" width="6" style="2" customWidth="1"/>
    <col min="258" max="258" width="14.3828125" style="2" customWidth="1"/>
    <col min="259" max="259" width="5.3046875" style="2" customWidth="1"/>
    <col min="260" max="500" width="11.3828125" style="2"/>
    <col min="501" max="501" width="3" style="2" customWidth="1"/>
    <col min="502" max="502" width="8.53515625" style="2" customWidth="1"/>
    <col min="503" max="503" width="5" style="2" customWidth="1"/>
    <col min="504" max="504" width="11.3828125" style="2"/>
    <col min="505" max="505" width="2.69140625" style="2" customWidth="1"/>
    <col min="506" max="506" width="5.69140625" style="2" customWidth="1"/>
    <col min="507" max="507" width="4.84375" style="2" customWidth="1"/>
    <col min="508" max="508" width="8" style="2" customWidth="1"/>
    <col min="509" max="509" width="7" style="2" customWidth="1"/>
    <col min="510" max="510" width="3.69140625" style="2" customWidth="1"/>
    <col min="511" max="511" width="6" style="2" customWidth="1"/>
    <col min="512" max="512" width="5.3046875" style="2" customWidth="1"/>
    <col min="513" max="513" width="6" style="2" customWidth="1"/>
    <col min="514" max="514" width="14.3828125" style="2" customWidth="1"/>
    <col min="515" max="515" width="5.3046875" style="2" customWidth="1"/>
    <col min="516" max="756" width="11.3828125" style="2"/>
    <col min="757" max="757" width="3" style="2" customWidth="1"/>
    <col min="758" max="758" width="8.53515625" style="2" customWidth="1"/>
    <col min="759" max="759" width="5" style="2" customWidth="1"/>
    <col min="760" max="760" width="11.3828125" style="2"/>
    <col min="761" max="761" width="2.69140625" style="2" customWidth="1"/>
    <col min="762" max="762" width="5.69140625" style="2" customWidth="1"/>
    <col min="763" max="763" width="4.84375" style="2" customWidth="1"/>
    <col min="764" max="764" width="8" style="2" customWidth="1"/>
    <col min="765" max="765" width="7" style="2" customWidth="1"/>
    <col min="766" max="766" width="3.69140625" style="2" customWidth="1"/>
    <col min="767" max="767" width="6" style="2" customWidth="1"/>
    <col min="768" max="768" width="5.3046875" style="2" customWidth="1"/>
    <col min="769" max="769" width="6" style="2" customWidth="1"/>
    <col min="770" max="770" width="14.3828125" style="2" customWidth="1"/>
    <col min="771" max="771" width="5.3046875" style="2" customWidth="1"/>
    <col min="772" max="1012" width="11.3828125" style="2"/>
    <col min="1013" max="1013" width="3" style="2" customWidth="1"/>
    <col min="1014" max="1014" width="8.53515625" style="2" customWidth="1"/>
    <col min="1015" max="1015" width="5" style="2" customWidth="1"/>
    <col min="1016" max="1016" width="11.3828125" style="2"/>
    <col min="1017" max="1017" width="2.69140625" style="2" customWidth="1"/>
    <col min="1018" max="1018" width="5.69140625" style="2" customWidth="1"/>
    <col min="1019" max="1019" width="4.84375" style="2" customWidth="1"/>
    <col min="1020" max="1020" width="8" style="2" customWidth="1"/>
    <col min="1021" max="1021" width="7" style="2" customWidth="1"/>
    <col min="1022" max="1022" width="3.69140625" style="2" customWidth="1"/>
    <col min="1023" max="1023" width="6" style="2" customWidth="1"/>
    <col min="1024" max="1024" width="5.3046875" style="2" customWidth="1"/>
    <col min="1025" max="1025" width="6" style="2" customWidth="1"/>
    <col min="1026" max="1026" width="14.3828125" style="2" customWidth="1"/>
    <col min="1027" max="1027" width="5.3046875" style="2" customWidth="1"/>
    <col min="1028" max="1268" width="11.3828125" style="2"/>
    <col min="1269" max="1269" width="3" style="2" customWidth="1"/>
    <col min="1270" max="1270" width="8.53515625" style="2" customWidth="1"/>
    <col min="1271" max="1271" width="5" style="2" customWidth="1"/>
    <col min="1272" max="1272" width="11.3828125" style="2"/>
    <col min="1273" max="1273" width="2.69140625" style="2" customWidth="1"/>
    <col min="1274" max="1274" width="5.69140625" style="2" customWidth="1"/>
    <col min="1275" max="1275" width="4.84375" style="2" customWidth="1"/>
    <col min="1276" max="1276" width="8" style="2" customWidth="1"/>
    <col min="1277" max="1277" width="7" style="2" customWidth="1"/>
    <col min="1278" max="1278" width="3.69140625" style="2" customWidth="1"/>
    <col min="1279" max="1279" width="6" style="2" customWidth="1"/>
    <col min="1280" max="1280" width="5.3046875" style="2" customWidth="1"/>
    <col min="1281" max="1281" width="6" style="2" customWidth="1"/>
    <col min="1282" max="1282" width="14.3828125" style="2" customWidth="1"/>
    <col min="1283" max="1283" width="5.3046875" style="2" customWidth="1"/>
    <col min="1284" max="1524" width="11.3828125" style="2"/>
    <col min="1525" max="1525" width="3" style="2" customWidth="1"/>
    <col min="1526" max="1526" width="8.53515625" style="2" customWidth="1"/>
    <col min="1527" max="1527" width="5" style="2" customWidth="1"/>
    <col min="1528" max="1528" width="11.3828125" style="2"/>
    <col min="1529" max="1529" width="2.69140625" style="2" customWidth="1"/>
    <col min="1530" max="1530" width="5.69140625" style="2" customWidth="1"/>
    <col min="1531" max="1531" width="4.84375" style="2" customWidth="1"/>
    <col min="1532" max="1532" width="8" style="2" customWidth="1"/>
    <col min="1533" max="1533" width="7" style="2" customWidth="1"/>
    <col min="1534" max="1534" width="3.69140625" style="2" customWidth="1"/>
    <col min="1535" max="1535" width="6" style="2" customWidth="1"/>
    <col min="1536" max="1536" width="5.3046875" style="2" customWidth="1"/>
    <col min="1537" max="1537" width="6" style="2" customWidth="1"/>
    <col min="1538" max="1538" width="14.3828125" style="2" customWidth="1"/>
    <col min="1539" max="1539" width="5.3046875" style="2" customWidth="1"/>
    <col min="1540" max="1780" width="11.3828125" style="2"/>
    <col min="1781" max="1781" width="3" style="2" customWidth="1"/>
    <col min="1782" max="1782" width="8.53515625" style="2" customWidth="1"/>
    <col min="1783" max="1783" width="5" style="2" customWidth="1"/>
    <col min="1784" max="1784" width="11.3828125" style="2"/>
    <col min="1785" max="1785" width="2.69140625" style="2" customWidth="1"/>
    <col min="1786" max="1786" width="5.69140625" style="2" customWidth="1"/>
    <col min="1787" max="1787" width="4.84375" style="2" customWidth="1"/>
    <col min="1788" max="1788" width="8" style="2" customWidth="1"/>
    <col min="1789" max="1789" width="7" style="2" customWidth="1"/>
    <col min="1790" max="1790" width="3.69140625" style="2" customWidth="1"/>
    <col min="1791" max="1791" width="6" style="2" customWidth="1"/>
    <col min="1792" max="1792" width="5.3046875" style="2" customWidth="1"/>
    <col min="1793" max="1793" width="6" style="2" customWidth="1"/>
    <col min="1794" max="1794" width="14.3828125" style="2" customWidth="1"/>
    <col min="1795" max="1795" width="5.3046875" style="2" customWidth="1"/>
    <col min="1796" max="2036" width="11.3828125" style="2"/>
    <col min="2037" max="2037" width="3" style="2" customWidth="1"/>
    <col min="2038" max="2038" width="8.53515625" style="2" customWidth="1"/>
    <col min="2039" max="2039" width="5" style="2" customWidth="1"/>
    <col min="2040" max="2040" width="11.3828125" style="2"/>
    <col min="2041" max="2041" width="2.69140625" style="2" customWidth="1"/>
    <col min="2042" max="2042" width="5.69140625" style="2" customWidth="1"/>
    <col min="2043" max="2043" width="4.84375" style="2" customWidth="1"/>
    <col min="2044" max="2044" width="8" style="2" customWidth="1"/>
    <col min="2045" max="2045" width="7" style="2" customWidth="1"/>
    <col min="2046" max="2046" width="3.69140625" style="2" customWidth="1"/>
    <col min="2047" max="2047" width="6" style="2" customWidth="1"/>
    <col min="2048" max="2048" width="5.3046875" style="2" customWidth="1"/>
    <col min="2049" max="2049" width="6" style="2" customWidth="1"/>
    <col min="2050" max="2050" width="14.3828125" style="2" customWidth="1"/>
    <col min="2051" max="2051" width="5.3046875" style="2" customWidth="1"/>
    <col min="2052" max="2292" width="11.3828125" style="2"/>
    <col min="2293" max="2293" width="3" style="2" customWidth="1"/>
    <col min="2294" max="2294" width="8.53515625" style="2" customWidth="1"/>
    <col min="2295" max="2295" width="5" style="2" customWidth="1"/>
    <col min="2296" max="2296" width="11.3828125" style="2"/>
    <col min="2297" max="2297" width="2.69140625" style="2" customWidth="1"/>
    <col min="2298" max="2298" width="5.69140625" style="2" customWidth="1"/>
    <col min="2299" max="2299" width="4.84375" style="2" customWidth="1"/>
    <col min="2300" max="2300" width="8" style="2" customWidth="1"/>
    <col min="2301" max="2301" width="7" style="2" customWidth="1"/>
    <col min="2302" max="2302" width="3.69140625" style="2" customWidth="1"/>
    <col min="2303" max="2303" width="6" style="2" customWidth="1"/>
    <col min="2304" max="2304" width="5.3046875" style="2" customWidth="1"/>
    <col min="2305" max="2305" width="6" style="2" customWidth="1"/>
    <col min="2306" max="2306" width="14.3828125" style="2" customWidth="1"/>
    <col min="2307" max="2307" width="5.3046875" style="2" customWidth="1"/>
    <col min="2308" max="2548" width="11.3828125" style="2"/>
    <col min="2549" max="2549" width="3" style="2" customWidth="1"/>
    <col min="2550" max="2550" width="8.53515625" style="2" customWidth="1"/>
    <col min="2551" max="2551" width="5" style="2" customWidth="1"/>
    <col min="2552" max="2552" width="11.3828125" style="2"/>
    <col min="2553" max="2553" width="2.69140625" style="2" customWidth="1"/>
    <col min="2554" max="2554" width="5.69140625" style="2" customWidth="1"/>
    <col min="2555" max="2555" width="4.84375" style="2" customWidth="1"/>
    <col min="2556" max="2556" width="8" style="2" customWidth="1"/>
    <col min="2557" max="2557" width="7" style="2" customWidth="1"/>
    <col min="2558" max="2558" width="3.69140625" style="2" customWidth="1"/>
    <col min="2559" max="2559" width="6" style="2" customWidth="1"/>
    <col min="2560" max="2560" width="5.3046875" style="2" customWidth="1"/>
    <col min="2561" max="2561" width="6" style="2" customWidth="1"/>
    <col min="2562" max="2562" width="14.3828125" style="2" customWidth="1"/>
    <col min="2563" max="2563" width="5.3046875" style="2" customWidth="1"/>
    <col min="2564" max="2804" width="11.3828125" style="2"/>
    <col min="2805" max="2805" width="3" style="2" customWidth="1"/>
    <col min="2806" max="2806" width="8.53515625" style="2" customWidth="1"/>
    <col min="2807" max="2807" width="5" style="2" customWidth="1"/>
    <col min="2808" max="2808" width="11.3828125" style="2"/>
    <col min="2809" max="2809" width="2.69140625" style="2" customWidth="1"/>
    <col min="2810" max="2810" width="5.69140625" style="2" customWidth="1"/>
    <col min="2811" max="2811" width="4.84375" style="2" customWidth="1"/>
    <col min="2812" max="2812" width="8" style="2" customWidth="1"/>
    <col min="2813" max="2813" width="7" style="2" customWidth="1"/>
    <col min="2814" max="2814" width="3.69140625" style="2" customWidth="1"/>
    <col min="2815" max="2815" width="6" style="2" customWidth="1"/>
    <col min="2816" max="2816" width="5.3046875" style="2" customWidth="1"/>
    <col min="2817" max="2817" width="6" style="2" customWidth="1"/>
    <col min="2818" max="2818" width="14.3828125" style="2" customWidth="1"/>
    <col min="2819" max="2819" width="5.3046875" style="2" customWidth="1"/>
    <col min="2820" max="3060" width="11.3828125" style="2"/>
    <col min="3061" max="3061" width="3" style="2" customWidth="1"/>
    <col min="3062" max="3062" width="8.53515625" style="2" customWidth="1"/>
    <col min="3063" max="3063" width="5" style="2" customWidth="1"/>
    <col min="3064" max="3064" width="11.3828125" style="2"/>
    <col min="3065" max="3065" width="2.69140625" style="2" customWidth="1"/>
    <col min="3066" max="3066" width="5.69140625" style="2" customWidth="1"/>
    <col min="3067" max="3067" width="4.84375" style="2" customWidth="1"/>
    <col min="3068" max="3068" width="8" style="2" customWidth="1"/>
    <col min="3069" max="3069" width="7" style="2" customWidth="1"/>
    <col min="3070" max="3070" width="3.69140625" style="2" customWidth="1"/>
    <col min="3071" max="3071" width="6" style="2" customWidth="1"/>
    <col min="3072" max="3072" width="5.3046875" style="2" customWidth="1"/>
    <col min="3073" max="3073" width="6" style="2" customWidth="1"/>
    <col min="3074" max="3074" width="14.3828125" style="2" customWidth="1"/>
    <col min="3075" max="3075" width="5.3046875" style="2" customWidth="1"/>
    <col min="3076" max="3316" width="11.3828125" style="2"/>
    <col min="3317" max="3317" width="3" style="2" customWidth="1"/>
    <col min="3318" max="3318" width="8.53515625" style="2" customWidth="1"/>
    <col min="3319" max="3319" width="5" style="2" customWidth="1"/>
    <col min="3320" max="3320" width="11.3828125" style="2"/>
    <col min="3321" max="3321" width="2.69140625" style="2" customWidth="1"/>
    <col min="3322" max="3322" width="5.69140625" style="2" customWidth="1"/>
    <col min="3323" max="3323" width="4.84375" style="2" customWidth="1"/>
    <col min="3324" max="3324" width="8" style="2" customWidth="1"/>
    <col min="3325" max="3325" width="7" style="2" customWidth="1"/>
    <col min="3326" max="3326" width="3.69140625" style="2" customWidth="1"/>
    <col min="3327" max="3327" width="6" style="2" customWidth="1"/>
    <col min="3328" max="3328" width="5.3046875" style="2" customWidth="1"/>
    <col min="3329" max="3329" width="6" style="2" customWidth="1"/>
    <col min="3330" max="3330" width="14.3828125" style="2" customWidth="1"/>
    <col min="3331" max="3331" width="5.3046875" style="2" customWidth="1"/>
    <col min="3332" max="3572" width="11.3828125" style="2"/>
    <col min="3573" max="3573" width="3" style="2" customWidth="1"/>
    <col min="3574" max="3574" width="8.53515625" style="2" customWidth="1"/>
    <col min="3575" max="3575" width="5" style="2" customWidth="1"/>
    <col min="3576" max="3576" width="11.3828125" style="2"/>
    <col min="3577" max="3577" width="2.69140625" style="2" customWidth="1"/>
    <col min="3578" max="3578" width="5.69140625" style="2" customWidth="1"/>
    <col min="3579" max="3579" width="4.84375" style="2" customWidth="1"/>
    <col min="3580" max="3580" width="8" style="2" customWidth="1"/>
    <col min="3581" max="3581" width="7" style="2" customWidth="1"/>
    <col min="3582" max="3582" width="3.69140625" style="2" customWidth="1"/>
    <col min="3583" max="3583" width="6" style="2" customWidth="1"/>
    <col min="3584" max="3584" width="5.3046875" style="2" customWidth="1"/>
    <col min="3585" max="3585" width="6" style="2" customWidth="1"/>
    <col min="3586" max="3586" width="14.3828125" style="2" customWidth="1"/>
    <col min="3587" max="3587" width="5.3046875" style="2" customWidth="1"/>
    <col min="3588" max="3828" width="11.3828125" style="2"/>
    <col min="3829" max="3829" width="3" style="2" customWidth="1"/>
    <col min="3830" max="3830" width="8.53515625" style="2" customWidth="1"/>
    <col min="3831" max="3831" width="5" style="2" customWidth="1"/>
    <col min="3832" max="3832" width="11.3828125" style="2"/>
    <col min="3833" max="3833" width="2.69140625" style="2" customWidth="1"/>
    <col min="3834" max="3834" width="5.69140625" style="2" customWidth="1"/>
    <col min="3835" max="3835" width="4.84375" style="2" customWidth="1"/>
    <col min="3836" max="3836" width="8" style="2" customWidth="1"/>
    <col min="3837" max="3837" width="7" style="2" customWidth="1"/>
    <col min="3838" max="3838" width="3.69140625" style="2" customWidth="1"/>
    <col min="3839" max="3839" width="6" style="2" customWidth="1"/>
    <col min="3840" max="3840" width="5.3046875" style="2" customWidth="1"/>
    <col min="3841" max="3841" width="6" style="2" customWidth="1"/>
    <col min="3842" max="3842" width="14.3828125" style="2" customWidth="1"/>
    <col min="3843" max="3843" width="5.3046875" style="2" customWidth="1"/>
    <col min="3844" max="4084" width="11.3828125" style="2"/>
    <col min="4085" max="4085" width="3" style="2" customWidth="1"/>
    <col min="4086" max="4086" width="8.53515625" style="2" customWidth="1"/>
    <col min="4087" max="4087" width="5" style="2" customWidth="1"/>
    <col min="4088" max="4088" width="11.3828125" style="2"/>
    <col min="4089" max="4089" width="2.69140625" style="2" customWidth="1"/>
    <col min="4090" max="4090" width="5.69140625" style="2" customWidth="1"/>
    <col min="4091" max="4091" width="4.84375" style="2" customWidth="1"/>
    <col min="4092" max="4092" width="8" style="2" customWidth="1"/>
    <col min="4093" max="4093" width="7" style="2" customWidth="1"/>
    <col min="4094" max="4094" width="3.69140625" style="2" customWidth="1"/>
    <col min="4095" max="4095" width="6" style="2" customWidth="1"/>
    <col min="4096" max="4096" width="5.3046875" style="2" customWidth="1"/>
    <col min="4097" max="4097" width="6" style="2" customWidth="1"/>
    <col min="4098" max="4098" width="14.3828125" style="2" customWidth="1"/>
    <col min="4099" max="4099" width="5.3046875" style="2" customWidth="1"/>
    <col min="4100" max="4340" width="11.3828125" style="2"/>
    <col min="4341" max="4341" width="3" style="2" customWidth="1"/>
    <col min="4342" max="4342" width="8.53515625" style="2" customWidth="1"/>
    <col min="4343" max="4343" width="5" style="2" customWidth="1"/>
    <col min="4344" max="4344" width="11.3828125" style="2"/>
    <col min="4345" max="4345" width="2.69140625" style="2" customWidth="1"/>
    <col min="4346" max="4346" width="5.69140625" style="2" customWidth="1"/>
    <col min="4347" max="4347" width="4.84375" style="2" customWidth="1"/>
    <col min="4348" max="4348" width="8" style="2" customWidth="1"/>
    <col min="4349" max="4349" width="7" style="2" customWidth="1"/>
    <col min="4350" max="4350" width="3.69140625" style="2" customWidth="1"/>
    <col min="4351" max="4351" width="6" style="2" customWidth="1"/>
    <col min="4352" max="4352" width="5.3046875" style="2" customWidth="1"/>
    <col min="4353" max="4353" width="6" style="2" customWidth="1"/>
    <col min="4354" max="4354" width="14.3828125" style="2" customWidth="1"/>
    <col min="4355" max="4355" width="5.3046875" style="2" customWidth="1"/>
    <col min="4356" max="4596" width="11.3828125" style="2"/>
    <col min="4597" max="4597" width="3" style="2" customWidth="1"/>
    <col min="4598" max="4598" width="8.53515625" style="2" customWidth="1"/>
    <col min="4599" max="4599" width="5" style="2" customWidth="1"/>
    <col min="4600" max="4600" width="11.3828125" style="2"/>
    <col min="4601" max="4601" width="2.69140625" style="2" customWidth="1"/>
    <col min="4602" max="4602" width="5.69140625" style="2" customWidth="1"/>
    <col min="4603" max="4603" width="4.84375" style="2" customWidth="1"/>
    <col min="4604" max="4604" width="8" style="2" customWidth="1"/>
    <col min="4605" max="4605" width="7" style="2" customWidth="1"/>
    <col min="4606" max="4606" width="3.69140625" style="2" customWidth="1"/>
    <col min="4607" max="4607" width="6" style="2" customWidth="1"/>
    <col min="4608" max="4608" width="5.3046875" style="2" customWidth="1"/>
    <col min="4609" max="4609" width="6" style="2" customWidth="1"/>
    <col min="4610" max="4610" width="14.3828125" style="2" customWidth="1"/>
    <col min="4611" max="4611" width="5.3046875" style="2" customWidth="1"/>
    <col min="4612" max="4852" width="11.3828125" style="2"/>
    <col min="4853" max="4853" width="3" style="2" customWidth="1"/>
    <col min="4854" max="4854" width="8.53515625" style="2" customWidth="1"/>
    <col min="4855" max="4855" width="5" style="2" customWidth="1"/>
    <col min="4856" max="4856" width="11.3828125" style="2"/>
    <col min="4857" max="4857" width="2.69140625" style="2" customWidth="1"/>
    <col min="4858" max="4858" width="5.69140625" style="2" customWidth="1"/>
    <col min="4859" max="4859" width="4.84375" style="2" customWidth="1"/>
    <col min="4860" max="4860" width="8" style="2" customWidth="1"/>
    <col min="4861" max="4861" width="7" style="2" customWidth="1"/>
    <col min="4862" max="4862" width="3.69140625" style="2" customWidth="1"/>
    <col min="4863" max="4863" width="6" style="2" customWidth="1"/>
    <col min="4864" max="4864" width="5.3046875" style="2" customWidth="1"/>
    <col min="4865" max="4865" width="6" style="2" customWidth="1"/>
    <col min="4866" max="4866" width="14.3828125" style="2" customWidth="1"/>
    <col min="4867" max="4867" width="5.3046875" style="2" customWidth="1"/>
    <col min="4868" max="5108" width="11.3828125" style="2"/>
    <col min="5109" max="5109" width="3" style="2" customWidth="1"/>
    <col min="5110" max="5110" width="8.53515625" style="2" customWidth="1"/>
    <col min="5111" max="5111" width="5" style="2" customWidth="1"/>
    <col min="5112" max="5112" width="11.3828125" style="2"/>
    <col min="5113" max="5113" width="2.69140625" style="2" customWidth="1"/>
    <col min="5114" max="5114" width="5.69140625" style="2" customWidth="1"/>
    <col min="5115" max="5115" width="4.84375" style="2" customWidth="1"/>
    <col min="5116" max="5116" width="8" style="2" customWidth="1"/>
    <col min="5117" max="5117" width="7" style="2" customWidth="1"/>
    <col min="5118" max="5118" width="3.69140625" style="2" customWidth="1"/>
    <col min="5119" max="5119" width="6" style="2" customWidth="1"/>
    <col min="5120" max="5120" width="5.3046875" style="2" customWidth="1"/>
    <col min="5121" max="5121" width="6" style="2" customWidth="1"/>
    <col min="5122" max="5122" width="14.3828125" style="2" customWidth="1"/>
    <col min="5123" max="5123" width="5.3046875" style="2" customWidth="1"/>
    <col min="5124" max="5364" width="11.3828125" style="2"/>
    <col min="5365" max="5365" width="3" style="2" customWidth="1"/>
    <col min="5366" max="5366" width="8.53515625" style="2" customWidth="1"/>
    <col min="5367" max="5367" width="5" style="2" customWidth="1"/>
    <col min="5368" max="5368" width="11.3828125" style="2"/>
    <col min="5369" max="5369" width="2.69140625" style="2" customWidth="1"/>
    <col min="5370" max="5370" width="5.69140625" style="2" customWidth="1"/>
    <col min="5371" max="5371" width="4.84375" style="2" customWidth="1"/>
    <col min="5372" max="5372" width="8" style="2" customWidth="1"/>
    <col min="5373" max="5373" width="7" style="2" customWidth="1"/>
    <col min="5374" max="5374" width="3.69140625" style="2" customWidth="1"/>
    <col min="5375" max="5375" width="6" style="2" customWidth="1"/>
    <col min="5376" max="5376" width="5.3046875" style="2" customWidth="1"/>
    <col min="5377" max="5377" width="6" style="2" customWidth="1"/>
    <col min="5378" max="5378" width="14.3828125" style="2" customWidth="1"/>
    <col min="5379" max="5379" width="5.3046875" style="2" customWidth="1"/>
    <col min="5380" max="5620" width="11.3828125" style="2"/>
    <col min="5621" max="5621" width="3" style="2" customWidth="1"/>
    <col min="5622" max="5622" width="8.53515625" style="2" customWidth="1"/>
    <col min="5623" max="5623" width="5" style="2" customWidth="1"/>
    <col min="5624" max="5624" width="11.3828125" style="2"/>
    <col min="5625" max="5625" width="2.69140625" style="2" customWidth="1"/>
    <col min="5626" max="5626" width="5.69140625" style="2" customWidth="1"/>
    <col min="5627" max="5627" width="4.84375" style="2" customWidth="1"/>
    <col min="5628" max="5628" width="8" style="2" customWidth="1"/>
    <col min="5629" max="5629" width="7" style="2" customWidth="1"/>
    <col min="5630" max="5630" width="3.69140625" style="2" customWidth="1"/>
    <col min="5631" max="5631" width="6" style="2" customWidth="1"/>
    <col min="5632" max="5632" width="5.3046875" style="2" customWidth="1"/>
    <col min="5633" max="5633" width="6" style="2" customWidth="1"/>
    <col min="5634" max="5634" width="14.3828125" style="2" customWidth="1"/>
    <col min="5635" max="5635" width="5.3046875" style="2" customWidth="1"/>
    <col min="5636" max="5876" width="11.3828125" style="2"/>
    <col min="5877" max="5877" width="3" style="2" customWidth="1"/>
    <col min="5878" max="5878" width="8.53515625" style="2" customWidth="1"/>
    <col min="5879" max="5879" width="5" style="2" customWidth="1"/>
    <col min="5880" max="5880" width="11.3828125" style="2"/>
    <col min="5881" max="5881" width="2.69140625" style="2" customWidth="1"/>
    <col min="5882" max="5882" width="5.69140625" style="2" customWidth="1"/>
    <col min="5883" max="5883" width="4.84375" style="2" customWidth="1"/>
    <col min="5884" max="5884" width="8" style="2" customWidth="1"/>
    <col min="5885" max="5885" width="7" style="2" customWidth="1"/>
    <col min="5886" max="5886" width="3.69140625" style="2" customWidth="1"/>
    <col min="5887" max="5887" width="6" style="2" customWidth="1"/>
    <col min="5888" max="5888" width="5.3046875" style="2" customWidth="1"/>
    <col min="5889" max="5889" width="6" style="2" customWidth="1"/>
    <col min="5890" max="5890" width="14.3828125" style="2" customWidth="1"/>
    <col min="5891" max="5891" width="5.3046875" style="2" customWidth="1"/>
    <col min="5892" max="6132" width="11.3828125" style="2"/>
    <col min="6133" max="6133" width="3" style="2" customWidth="1"/>
    <col min="6134" max="6134" width="8.53515625" style="2" customWidth="1"/>
    <col min="6135" max="6135" width="5" style="2" customWidth="1"/>
    <col min="6136" max="6136" width="11.3828125" style="2"/>
    <col min="6137" max="6137" width="2.69140625" style="2" customWidth="1"/>
    <col min="6138" max="6138" width="5.69140625" style="2" customWidth="1"/>
    <col min="6139" max="6139" width="4.84375" style="2" customWidth="1"/>
    <col min="6140" max="6140" width="8" style="2" customWidth="1"/>
    <col min="6141" max="6141" width="7" style="2" customWidth="1"/>
    <col min="6142" max="6142" width="3.69140625" style="2" customWidth="1"/>
    <col min="6143" max="6143" width="6" style="2" customWidth="1"/>
    <col min="6144" max="6144" width="5.3046875" style="2" customWidth="1"/>
    <col min="6145" max="6145" width="6" style="2" customWidth="1"/>
    <col min="6146" max="6146" width="14.3828125" style="2" customWidth="1"/>
    <col min="6147" max="6147" width="5.3046875" style="2" customWidth="1"/>
    <col min="6148" max="6388" width="11.3828125" style="2"/>
    <col min="6389" max="6389" width="3" style="2" customWidth="1"/>
    <col min="6390" max="6390" width="8.53515625" style="2" customWidth="1"/>
    <col min="6391" max="6391" width="5" style="2" customWidth="1"/>
    <col min="6392" max="6392" width="11.3828125" style="2"/>
    <col min="6393" max="6393" width="2.69140625" style="2" customWidth="1"/>
    <col min="6394" max="6394" width="5.69140625" style="2" customWidth="1"/>
    <col min="6395" max="6395" width="4.84375" style="2" customWidth="1"/>
    <col min="6396" max="6396" width="8" style="2" customWidth="1"/>
    <col min="6397" max="6397" width="7" style="2" customWidth="1"/>
    <col min="6398" max="6398" width="3.69140625" style="2" customWidth="1"/>
    <col min="6399" max="6399" width="6" style="2" customWidth="1"/>
    <col min="6400" max="6400" width="5.3046875" style="2" customWidth="1"/>
    <col min="6401" max="6401" width="6" style="2" customWidth="1"/>
    <col min="6402" max="6402" width="14.3828125" style="2" customWidth="1"/>
    <col min="6403" max="6403" width="5.3046875" style="2" customWidth="1"/>
    <col min="6404" max="6644" width="11.3828125" style="2"/>
    <col min="6645" max="6645" width="3" style="2" customWidth="1"/>
    <col min="6646" max="6646" width="8.53515625" style="2" customWidth="1"/>
    <col min="6647" max="6647" width="5" style="2" customWidth="1"/>
    <col min="6648" max="6648" width="11.3828125" style="2"/>
    <col min="6649" max="6649" width="2.69140625" style="2" customWidth="1"/>
    <col min="6650" max="6650" width="5.69140625" style="2" customWidth="1"/>
    <col min="6651" max="6651" width="4.84375" style="2" customWidth="1"/>
    <col min="6652" max="6652" width="8" style="2" customWidth="1"/>
    <col min="6653" max="6653" width="7" style="2" customWidth="1"/>
    <col min="6654" max="6654" width="3.69140625" style="2" customWidth="1"/>
    <col min="6655" max="6655" width="6" style="2" customWidth="1"/>
    <col min="6656" max="6656" width="5.3046875" style="2" customWidth="1"/>
    <col min="6657" max="6657" width="6" style="2" customWidth="1"/>
    <col min="6658" max="6658" width="14.3828125" style="2" customWidth="1"/>
    <col min="6659" max="6659" width="5.3046875" style="2" customWidth="1"/>
    <col min="6660" max="6900" width="11.3828125" style="2"/>
    <col min="6901" max="6901" width="3" style="2" customWidth="1"/>
    <col min="6902" max="6902" width="8.53515625" style="2" customWidth="1"/>
    <col min="6903" max="6903" width="5" style="2" customWidth="1"/>
    <col min="6904" max="6904" width="11.3828125" style="2"/>
    <col min="6905" max="6905" width="2.69140625" style="2" customWidth="1"/>
    <col min="6906" max="6906" width="5.69140625" style="2" customWidth="1"/>
    <col min="6907" max="6907" width="4.84375" style="2" customWidth="1"/>
    <col min="6908" max="6908" width="8" style="2" customWidth="1"/>
    <col min="6909" max="6909" width="7" style="2" customWidth="1"/>
    <col min="6910" max="6910" width="3.69140625" style="2" customWidth="1"/>
    <col min="6911" max="6911" width="6" style="2" customWidth="1"/>
    <col min="6912" max="6912" width="5.3046875" style="2" customWidth="1"/>
    <col min="6913" max="6913" width="6" style="2" customWidth="1"/>
    <col min="6914" max="6914" width="14.3828125" style="2" customWidth="1"/>
    <col min="6915" max="6915" width="5.3046875" style="2" customWidth="1"/>
    <col min="6916" max="7156" width="11.3828125" style="2"/>
    <col min="7157" max="7157" width="3" style="2" customWidth="1"/>
    <col min="7158" max="7158" width="8.53515625" style="2" customWidth="1"/>
    <col min="7159" max="7159" width="5" style="2" customWidth="1"/>
    <col min="7160" max="7160" width="11.3828125" style="2"/>
    <col min="7161" max="7161" width="2.69140625" style="2" customWidth="1"/>
    <col min="7162" max="7162" width="5.69140625" style="2" customWidth="1"/>
    <col min="7163" max="7163" width="4.84375" style="2" customWidth="1"/>
    <col min="7164" max="7164" width="8" style="2" customWidth="1"/>
    <col min="7165" max="7165" width="7" style="2" customWidth="1"/>
    <col min="7166" max="7166" width="3.69140625" style="2" customWidth="1"/>
    <col min="7167" max="7167" width="6" style="2" customWidth="1"/>
    <col min="7168" max="7168" width="5.3046875" style="2" customWidth="1"/>
    <col min="7169" max="7169" width="6" style="2" customWidth="1"/>
    <col min="7170" max="7170" width="14.3828125" style="2" customWidth="1"/>
    <col min="7171" max="7171" width="5.3046875" style="2" customWidth="1"/>
    <col min="7172" max="7412" width="11.3828125" style="2"/>
    <col min="7413" max="7413" width="3" style="2" customWidth="1"/>
    <col min="7414" max="7414" width="8.53515625" style="2" customWidth="1"/>
    <col min="7415" max="7415" width="5" style="2" customWidth="1"/>
    <col min="7416" max="7416" width="11.3828125" style="2"/>
    <col min="7417" max="7417" width="2.69140625" style="2" customWidth="1"/>
    <col min="7418" max="7418" width="5.69140625" style="2" customWidth="1"/>
    <col min="7419" max="7419" width="4.84375" style="2" customWidth="1"/>
    <col min="7420" max="7420" width="8" style="2" customWidth="1"/>
    <col min="7421" max="7421" width="7" style="2" customWidth="1"/>
    <col min="7422" max="7422" width="3.69140625" style="2" customWidth="1"/>
    <col min="7423" max="7423" width="6" style="2" customWidth="1"/>
    <col min="7424" max="7424" width="5.3046875" style="2" customWidth="1"/>
    <col min="7425" max="7425" width="6" style="2" customWidth="1"/>
    <col min="7426" max="7426" width="14.3828125" style="2" customWidth="1"/>
    <col min="7427" max="7427" width="5.3046875" style="2" customWidth="1"/>
    <col min="7428" max="7668" width="11.3828125" style="2"/>
    <col min="7669" max="7669" width="3" style="2" customWidth="1"/>
    <col min="7670" max="7670" width="8.53515625" style="2" customWidth="1"/>
    <col min="7671" max="7671" width="5" style="2" customWidth="1"/>
    <col min="7672" max="7672" width="11.3828125" style="2"/>
    <col min="7673" max="7673" width="2.69140625" style="2" customWidth="1"/>
    <col min="7674" max="7674" width="5.69140625" style="2" customWidth="1"/>
    <col min="7675" max="7675" width="4.84375" style="2" customWidth="1"/>
    <col min="7676" max="7676" width="8" style="2" customWidth="1"/>
    <col min="7677" max="7677" width="7" style="2" customWidth="1"/>
    <col min="7678" max="7678" width="3.69140625" style="2" customWidth="1"/>
    <col min="7679" max="7679" width="6" style="2" customWidth="1"/>
    <col min="7680" max="7680" width="5.3046875" style="2" customWidth="1"/>
    <col min="7681" max="7681" width="6" style="2" customWidth="1"/>
    <col min="7682" max="7682" width="14.3828125" style="2" customWidth="1"/>
    <col min="7683" max="7683" width="5.3046875" style="2" customWidth="1"/>
    <col min="7684" max="7924" width="11.3828125" style="2"/>
    <col min="7925" max="7925" width="3" style="2" customWidth="1"/>
    <col min="7926" max="7926" width="8.53515625" style="2" customWidth="1"/>
    <col min="7927" max="7927" width="5" style="2" customWidth="1"/>
    <col min="7928" max="7928" width="11.3828125" style="2"/>
    <col min="7929" max="7929" width="2.69140625" style="2" customWidth="1"/>
    <col min="7930" max="7930" width="5.69140625" style="2" customWidth="1"/>
    <col min="7931" max="7931" width="4.84375" style="2" customWidth="1"/>
    <col min="7932" max="7932" width="8" style="2" customWidth="1"/>
    <col min="7933" max="7933" width="7" style="2" customWidth="1"/>
    <col min="7934" max="7934" width="3.69140625" style="2" customWidth="1"/>
    <col min="7935" max="7935" width="6" style="2" customWidth="1"/>
    <col min="7936" max="7936" width="5.3046875" style="2" customWidth="1"/>
    <col min="7937" max="7937" width="6" style="2" customWidth="1"/>
    <col min="7938" max="7938" width="14.3828125" style="2" customWidth="1"/>
    <col min="7939" max="7939" width="5.3046875" style="2" customWidth="1"/>
    <col min="7940" max="8180" width="11.3828125" style="2"/>
    <col min="8181" max="8181" width="3" style="2" customWidth="1"/>
    <col min="8182" max="8182" width="8.53515625" style="2" customWidth="1"/>
    <col min="8183" max="8183" width="5" style="2" customWidth="1"/>
    <col min="8184" max="8184" width="11.3828125" style="2"/>
    <col min="8185" max="8185" width="2.69140625" style="2" customWidth="1"/>
    <col min="8186" max="8186" width="5.69140625" style="2" customWidth="1"/>
    <col min="8187" max="8187" width="4.84375" style="2" customWidth="1"/>
    <col min="8188" max="8188" width="8" style="2" customWidth="1"/>
    <col min="8189" max="8189" width="7" style="2" customWidth="1"/>
    <col min="8190" max="8190" width="3.69140625" style="2" customWidth="1"/>
    <col min="8191" max="8191" width="6" style="2" customWidth="1"/>
    <col min="8192" max="8192" width="5.3046875" style="2" customWidth="1"/>
    <col min="8193" max="8193" width="6" style="2" customWidth="1"/>
    <col min="8194" max="8194" width="14.3828125" style="2" customWidth="1"/>
    <col min="8195" max="8195" width="5.3046875" style="2" customWidth="1"/>
    <col min="8196" max="8436" width="11.3828125" style="2"/>
    <col min="8437" max="8437" width="3" style="2" customWidth="1"/>
    <col min="8438" max="8438" width="8.53515625" style="2" customWidth="1"/>
    <col min="8439" max="8439" width="5" style="2" customWidth="1"/>
    <col min="8440" max="8440" width="11.3828125" style="2"/>
    <col min="8441" max="8441" width="2.69140625" style="2" customWidth="1"/>
    <col min="8442" max="8442" width="5.69140625" style="2" customWidth="1"/>
    <col min="8443" max="8443" width="4.84375" style="2" customWidth="1"/>
    <col min="8444" max="8444" width="8" style="2" customWidth="1"/>
    <col min="8445" max="8445" width="7" style="2" customWidth="1"/>
    <col min="8446" max="8446" width="3.69140625" style="2" customWidth="1"/>
    <col min="8447" max="8447" width="6" style="2" customWidth="1"/>
    <col min="8448" max="8448" width="5.3046875" style="2" customWidth="1"/>
    <col min="8449" max="8449" width="6" style="2" customWidth="1"/>
    <col min="8450" max="8450" width="14.3828125" style="2" customWidth="1"/>
    <col min="8451" max="8451" width="5.3046875" style="2" customWidth="1"/>
    <col min="8452" max="8692" width="11.3828125" style="2"/>
    <col min="8693" max="8693" width="3" style="2" customWidth="1"/>
    <col min="8694" max="8694" width="8.53515625" style="2" customWidth="1"/>
    <col min="8695" max="8695" width="5" style="2" customWidth="1"/>
    <col min="8696" max="8696" width="11.3828125" style="2"/>
    <col min="8697" max="8697" width="2.69140625" style="2" customWidth="1"/>
    <col min="8698" max="8698" width="5.69140625" style="2" customWidth="1"/>
    <col min="8699" max="8699" width="4.84375" style="2" customWidth="1"/>
    <col min="8700" max="8700" width="8" style="2" customWidth="1"/>
    <col min="8701" max="8701" width="7" style="2" customWidth="1"/>
    <col min="8702" max="8702" width="3.69140625" style="2" customWidth="1"/>
    <col min="8703" max="8703" width="6" style="2" customWidth="1"/>
    <col min="8704" max="8704" width="5.3046875" style="2" customWidth="1"/>
    <col min="8705" max="8705" width="6" style="2" customWidth="1"/>
    <col min="8706" max="8706" width="14.3828125" style="2" customWidth="1"/>
    <col min="8707" max="8707" width="5.3046875" style="2" customWidth="1"/>
    <col min="8708" max="8948" width="11.3828125" style="2"/>
    <col min="8949" max="8949" width="3" style="2" customWidth="1"/>
    <col min="8950" max="8950" width="8.53515625" style="2" customWidth="1"/>
    <col min="8951" max="8951" width="5" style="2" customWidth="1"/>
    <col min="8952" max="8952" width="11.3828125" style="2"/>
    <col min="8953" max="8953" width="2.69140625" style="2" customWidth="1"/>
    <col min="8954" max="8954" width="5.69140625" style="2" customWidth="1"/>
    <col min="8955" max="8955" width="4.84375" style="2" customWidth="1"/>
    <col min="8956" max="8956" width="8" style="2" customWidth="1"/>
    <col min="8957" max="8957" width="7" style="2" customWidth="1"/>
    <col min="8958" max="8958" width="3.69140625" style="2" customWidth="1"/>
    <col min="8959" max="8959" width="6" style="2" customWidth="1"/>
    <col min="8960" max="8960" width="5.3046875" style="2" customWidth="1"/>
    <col min="8961" max="8961" width="6" style="2" customWidth="1"/>
    <col min="8962" max="8962" width="14.3828125" style="2" customWidth="1"/>
    <col min="8963" max="8963" width="5.3046875" style="2" customWidth="1"/>
    <col min="8964" max="9204" width="11.3828125" style="2"/>
    <col min="9205" max="9205" width="3" style="2" customWidth="1"/>
    <col min="9206" max="9206" width="8.53515625" style="2" customWidth="1"/>
    <col min="9207" max="9207" width="5" style="2" customWidth="1"/>
    <col min="9208" max="9208" width="11.3828125" style="2"/>
    <col min="9209" max="9209" width="2.69140625" style="2" customWidth="1"/>
    <col min="9210" max="9210" width="5.69140625" style="2" customWidth="1"/>
    <col min="9211" max="9211" width="4.84375" style="2" customWidth="1"/>
    <col min="9212" max="9212" width="8" style="2" customWidth="1"/>
    <col min="9213" max="9213" width="7" style="2" customWidth="1"/>
    <col min="9214" max="9214" width="3.69140625" style="2" customWidth="1"/>
    <col min="9215" max="9215" width="6" style="2" customWidth="1"/>
    <col min="9216" max="9216" width="5.3046875" style="2" customWidth="1"/>
    <col min="9217" max="9217" width="6" style="2" customWidth="1"/>
    <col min="9218" max="9218" width="14.3828125" style="2" customWidth="1"/>
    <col min="9219" max="9219" width="5.3046875" style="2" customWidth="1"/>
    <col min="9220" max="9460" width="11.3828125" style="2"/>
    <col min="9461" max="9461" width="3" style="2" customWidth="1"/>
    <col min="9462" max="9462" width="8.53515625" style="2" customWidth="1"/>
    <col min="9463" max="9463" width="5" style="2" customWidth="1"/>
    <col min="9464" max="9464" width="11.3828125" style="2"/>
    <col min="9465" max="9465" width="2.69140625" style="2" customWidth="1"/>
    <col min="9466" max="9466" width="5.69140625" style="2" customWidth="1"/>
    <col min="9467" max="9467" width="4.84375" style="2" customWidth="1"/>
    <col min="9468" max="9468" width="8" style="2" customWidth="1"/>
    <col min="9469" max="9469" width="7" style="2" customWidth="1"/>
    <col min="9470" max="9470" width="3.69140625" style="2" customWidth="1"/>
    <col min="9471" max="9471" width="6" style="2" customWidth="1"/>
    <col min="9472" max="9472" width="5.3046875" style="2" customWidth="1"/>
    <col min="9473" max="9473" width="6" style="2" customWidth="1"/>
    <col min="9474" max="9474" width="14.3828125" style="2" customWidth="1"/>
    <col min="9475" max="9475" width="5.3046875" style="2" customWidth="1"/>
    <col min="9476" max="9716" width="11.3828125" style="2"/>
    <col min="9717" max="9717" width="3" style="2" customWidth="1"/>
    <col min="9718" max="9718" width="8.53515625" style="2" customWidth="1"/>
    <col min="9719" max="9719" width="5" style="2" customWidth="1"/>
    <col min="9720" max="9720" width="11.3828125" style="2"/>
    <col min="9721" max="9721" width="2.69140625" style="2" customWidth="1"/>
    <col min="9722" max="9722" width="5.69140625" style="2" customWidth="1"/>
    <col min="9723" max="9723" width="4.84375" style="2" customWidth="1"/>
    <col min="9724" max="9724" width="8" style="2" customWidth="1"/>
    <col min="9725" max="9725" width="7" style="2" customWidth="1"/>
    <col min="9726" max="9726" width="3.69140625" style="2" customWidth="1"/>
    <col min="9727" max="9727" width="6" style="2" customWidth="1"/>
    <col min="9728" max="9728" width="5.3046875" style="2" customWidth="1"/>
    <col min="9729" max="9729" width="6" style="2" customWidth="1"/>
    <col min="9730" max="9730" width="14.3828125" style="2" customWidth="1"/>
    <col min="9731" max="9731" width="5.3046875" style="2" customWidth="1"/>
    <col min="9732" max="9972" width="11.3828125" style="2"/>
    <col min="9973" max="9973" width="3" style="2" customWidth="1"/>
    <col min="9974" max="9974" width="8.53515625" style="2" customWidth="1"/>
    <col min="9975" max="9975" width="5" style="2" customWidth="1"/>
    <col min="9976" max="9976" width="11.3828125" style="2"/>
    <col min="9977" max="9977" width="2.69140625" style="2" customWidth="1"/>
    <col min="9978" max="9978" width="5.69140625" style="2" customWidth="1"/>
    <col min="9979" max="9979" width="4.84375" style="2" customWidth="1"/>
    <col min="9980" max="9980" width="8" style="2" customWidth="1"/>
    <col min="9981" max="9981" width="7" style="2" customWidth="1"/>
    <col min="9982" max="9982" width="3.69140625" style="2" customWidth="1"/>
    <col min="9983" max="9983" width="6" style="2" customWidth="1"/>
    <col min="9984" max="9984" width="5.3046875" style="2" customWidth="1"/>
    <col min="9985" max="9985" width="6" style="2" customWidth="1"/>
    <col min="9986" max="9986" width="14.3828125" style="2" customWidth="1"/>
    <col min="9987" max="9987" width="5.3046875" style="2" customWidth="1"/>
    <col min="9988" max="10228" width="11.3828125" style="2"/>
    <col min="10229" max="10229" width="3" style="2" customWidth="1"/>
    <col min="10230" max="10230" width="8.53515625" style="2" customWidth="1"/>
    <col min="10231" max="10231" width="5" style="2" customWidth="1"/>
    <col min="10232" max="10232" width="11.3828125" style="2"/>
    <col min="10233" max="10233" width="2.69140625" style="2" customWidth="1"/>
    <col min="10234" max="10234" width="5.69140625" style="2" customWidth="1"/>
    <col min="10235" max="10235" width="4.84375" style="2" customWidth="1"/>
    <col min="10236" max="10236" width="8" style="2" customWidth="1"/>
    <col min="10237" max="10237" width="7" style="2" customWidth="1"/>
    <col min="10238" max="10238" width="3.69140625" style="2" customWidth="1"/>
    <col min="10239" max="10239" width="6" style="2" customWidth="1"/>
    <col min="10240" max="10240" width="5.3046875" style="2" customWidth="1"/>
    <col min="10241" max="10241" width="6" style="2" customWidth="1"/>
    <col min="10242" max="10242" width="14.3828125" style="2" customWidth="1"/>
    <col min="10243" max="10243" width="5.3046875" style="2" customWidth="1"/>
    <col min="10244" max="10484" width="11.3828125" style="2"/>
    <col min="10485" max="10485" width="3" style="2" customWidth="1"/>
    <col min="10486" max="10486" width="8.53515625" style="2" customWidth="1"/>
    <col min="10487" max="10487" width="5" style="2" customWidth="1"/>
    <col min="10488" max="10488" width="11.3828125" style="2"/>
    <col min="10489" max="10489" width="2.69140625" style="2" customWidth="1"/>
    <col min="10490" max="10490" width="5.69140625" style="2" customWidth="1"/>
    <col min="10491" max="10491" width="4.84375" style="2" customWidth="1"/>
    <col min="10492" max="10492" width="8" style="2" customWidth="1"/>
    <col min="10493" max="10493" width="7" style="2" customWidth="1"/>
    <col min="10494" max="10494" width="3.69140625" style="2" customWidth="1"/>
    <col min="10495" max="10495" width="6" style="2" customWidth="1"/>
    <col min="10496" max="10496" width="5.3046875" style="2" customWidth="1"/>
    <col min="10497" max="10497" width="6" style="2" customWidth="1"/>
    <col min="10498" max="10498" width="14.3828125" style="2" customWidth="1"/>
    <col min="10499" max="10499" width="5.3046875" style="2" customWidth="1"/>
    <col min="10500" max="10740" width="11.3828125" style="2"/>
    <col min="10741" max="10741" width="3" style="2" customWidth="1"/>
    <col min="10742" max="10742" width="8.53515625" style="2" customWidth="1"/>
    <col min="10743" max="10743" width="5" style="2" customWidth="1"/>
    <col min="10744" max="10744" width="11.3828125" style="2"/>
    <col min="10745" max="10745" width="2.69140625" style="2" customWidth="1"/>
    <col min="10746" max="10746" width="5.69140625" style="2" customWidth="1"/>
    <col min="10747" max="10747" width="4.84375" style="2" customWidth="1"/>
    <col min="10748" max="10748" width="8" style="2" customWidth="1"/>
    <col min="10749" max="10749" width="7" style="2" customWidth="1"/>
    <col min="10750" max="10750" width="3.69140625" style="2" customWidth="1"/>
    <col min="10751" max="10751" width="6" style="2" customWidth="1"/>
    <col min="10752" max="10752" width="5.3046875" style="2" customWidth="1"/>
    <col min="10753" max="10753" width="6" style="2" customWidth="1"/>
    <col min="10754" max="10754" width="14.3828125" style="2" customWidth="1"/>
    <col min="10755" max="10755" width="5.3046875" style="2" customWidth="1"/>
    <col min="10756" max="10996" width="11.3828125" style="2"/>
    <col min="10997" max="10997" width="3" style="2" customWidth="1"/>
    <col min="10998" max="10998" width="8.53515625" style="2" customWidth="1"/>
    <col min="10999" max="10999" width="5" style="2" customWidth="1"/>
    <col min="11000" max="11000" width="11.3828125" style="2"/>
    <col min="11001" max="11001" width="2.69140625" style="2" customWidth="1"/>
    <col min="11002" max="11002" width="5.69140625" style="2" customWidth="1"/>
    <col min="11003" max="11003" width="4.84375" style="2" customWidth="1"/>
    <col min="11004" max="11004" width="8" style="2" customWidth="1"/>
    <col min="11005" max="11005" width="7" style="2" customWidth="1"/>
    <col min="11006" max="11006" width="3.69140625" style="2" customWidth="1"/>
    <col min="11007" max="11007" width="6" style="2" customWidth="1"/>
    <col min="11008" max="11008" width="5.3046875" style="2" customWidth="1"/>
    <col min="11009" max="11009" width="6" style="2" customWidth="1"/>
    <col min="11010" max="11010" width="14.3828125" style="2" customWidth="1"/>
    <col min="11011" max="11011" width="5.3046875" style="2" customWidth="1"/>
    <col min="11012" max="11252" width="11.3828125" style="2"/>
    <col min="11253" max="11253" width="3" style="2" customWidth="1"/>
    <col min="11254" max="11254" width="8.53515625" style="2" customWidth="1"/>
    <col min="11255" max="11255" width="5" style="2" customWidth="1"/>
    <col min="11256" max="11256" width="11.3828125" style="2"/>
    <col min="11257" max="11257" width="2.69140625" style="2" customWidth="1"/>
    <col min="11258" max="11258" width="5.69140625" style="2" customWidth="1"/>
    <col min="11259" max="11259" width="4.84375" style="2" customWidth="1"/>
    <col min="11260" max="11260" width="8" style="2" customWidth="1"/>
    <col min="11261" max="11261" width="7" style="2" customWidth="1"/>
    <col min="11262" max="11262" width="3.69140625" style="2" customWidth="1"/>
    <col min="11263" max="11263" width="6" style="2" customWidth="1"/>
    <col min="11264" max="11264" width="5.3046875" style="2" customWidth="1"/>
    <col min="11265" max="11265" width="6" style="2" customWidth="1"/>
    <col min="11266" max="11266" width="14.3828125" style="2" customWidth="1"/>
    <col min="11267" max="11267" width="5.3046875" style="2" customWidth="1"/>
    <col min="11268" max="11508" width="11.3828125" style="2"/>
    <col min="11509" max="11509" width="3" style="2" customWidth="1"/>
    <col min="11510" max="11510" width="8.53515625" style="2" customWidth="1"/>
    <col min="11511" max="11511" width="5" style="2" customWidth="1"/>
    <col min="11512" max="11512" width="11.3828125" style="2"/>
    <col min="11513" max="11513" width="2.69140625" style="2" customWidth="1"/>
    <col min="11514" max="11514" width="5.69140625" style="2" customWidth="1"/>
    <col min="11515" max="11515" width="4.84375" style="2" customWidth="1"/>
    <col min="11516" max="11516" width="8" style="2" customWidth="1"/>
    <col min="11517" max="11517" width="7" style="2" customWidth="1"/>
    <col min="11518" max="11518" width="3.69140625" style="2" customWidth="1"/>
    <col min="11519" max="11519" width="6" style="2" customWidth="1"/>
    <col min="11520" max="11520" width="5.3046875" style="2" customWidth="1"/>
    <col min="11521" max="11521" width="6" style="2" customWidth="1"/>
    <col min="11522" max="11522" width="14.3828125" style="2" customWidth="1"/>
    <col min="11523" max="11523" width="5.3046875" style="2" customWidth="1"/>
    <col min="11524" max="11764" width="11.3828125" style="2"/>
    <col min="11765" max="11765" width="3" style="2" customWidth="1"/>
    <col min="11766" max="11766" width="8.53515625" style="2" customWidth="1"/>
    <col min="11767" max="11767" width="5" style="2" customWidth="1"/>
    <col min="11768" max="11768" width="11.3828125" style="2"/>
    <col min="11769" max="11769" width="2.69140625" style="2" customWidth="1"/>
    <col min="11770" max="11770" width="5.69140625" style="2" customWidth="1"/>
    <col min="11771" max="11771" width="4.84375" style="2" customWidth="1"/>
    <col min="11772" max="11772" width="8" style="2" customWidth="1"/>
    <col min="11773" max="11773" width="7" style="2" customWidth="1"/>
    <col min="11774" max="11774" width="3.69140625" style="2" customWidth="1"/>
    <col min="11775" max="11775" width="6" style="2" customWidth="1"/>
    <col min="11776" max="11776" width="5.3046875" style="2" customWidth="1"/>
    <col min="11777" max="11777" width="6" style="2" customWidth="1"/>
    <col min="11778" max="11778" width="14.3828125" style="2" customWidth="1"/>
    <col min="11779" max="11779" width="5.3046875" style="2" customWidth="1"/>
    <col min="11780" max="12020" width="11.3828125" style="2"/>
    <col min="12021" max="12021" width="3" style="2" customWidth="1"/>
    <col min="12022" max="12022" width="8.53515625" style="2" customWidth="1"/>
    <col min="12023" max="12023" width="5" style="2" customWidth="1"/>
    <col min="12024" max="12024" width="11.3828125" style="2"/>
    <col min="12025" max="12025" width="2.69140625" style="2" customWidth="1"/>
    <col min="12026" max="12026" width="5.69140625" style="2" customWidth="1"/>
    <col min="12027" max="12027" width="4.84375" style="2" customWidth="1"/>
    <col min="12028" max="12028" width="8" style="2" customWidth="1"/>
    <col min="12029" max="12029" width="7" style="2" customWidth="1"/>
    <col min="12030" max="12030" width="3.69140625" style="2" customWidth="1"/>
    <col min="12031" max="12031" width="6" style="2" customWidth="1"/>
    <col min="12032" max="12032" width="5.3046875" style="2" customWidth="1"/>
    <col min="12033" max="12033" width="6" style="2" customWidth="1"/>
    <col min="12034" max="12034" width="14.3828125" style="2" customWidth="1"/>
    <col min="12035" max="12035" width="5.3046875" style="2" customWidth="1"/>
    <col min="12036" max="12276" width="11.3828125" style="2"/>
    <col min="12277" max="12277" width="3" style="2" customWidth="1"/>
    <col min="12278" max="12278" width="8.53515625" style="2" customWidth="1"/>
    <col min="12279" max="12279" width="5" style="2" customWidth="1"/>
    <col min="12280" max="12280" width="11.3828125" style="2"/>
    <col min="12281" max="12281" width="2.69140625" style="2" customWidth="1"/>
    <col min="12282" max="12282" width="5.69140625" style="2" customWidth="1"/>
    <col min="12283" max="12283" width="4.84375" style="2" customWidth="1"/>
    <col min="12284" max="12284" width="8" style="2" customWidth="1"/>
    <col min="12285" max="12285" width="7" style="2" customWidth="1"/>
    <col min="12286" max="12286" width="3.69140625" style="2" customWidth="1"/>
    <col min="12287" max="12287" width="6" style="2" customWidth="1"/>
    <col min="12288" max="12288" width="5.3046875" style="2" customWidth="1"/>
    <col min="12289" max="12289" width="6" style="2" customWidth="1"/>
    <col min="12290" max="12290" width="14.3828125" style="2" customWidth="1"/>
    <col min="12291" max="12291" width="5.3046875" style="2" customWidth="1"/>
    <col min="12292" max="12532" width="11.3828125" style="2"/>
    <col min="12533" max="12533" width="3" style="2" customWidth="1"/>
    <col min="12534" max="12534" width="8.53515625" style="2" customWidth="1"/>
    <col min="12535" max="12535" width="5" style="2" customWidth="1"/>
    <col min="12536" max="12536" width="11.3828125" style="2"/>
    <col min="12537" max="12537" width="2.69140625" style="2" customWidth="1"/>
    <col min="12538" max="12538" width="5.69140625" style="2" customWidth="1"/>
    <col min="12539" max="12539" width="4.84375" style="2" customWidth="1"/>
    <col min="12540" max="12540" width="8" style="2" customWidth="1"/>
    <col min="12541" max="12541" width="7" style="2" customWidth="1"/>
    <col min="12542" max="12542" width="3.69140625" style="2" customWidth="1"/>
    <col min="12543" max="12543" width="6" style="2" customWidth="1"/>
    <col min="12544" max="12544" width="5.3046875" style="2" customWidth="1"/>
    <col min="12545" max="12545" width="6" style="2" customWidth="1"/>
    <col min="12546" max="12546" width="14.3828125" style="2" customWidth="1"/>
    <col min="12547" max="12547" width="5.3046875" style="2" customWidth="1"/>
    <col min="12548" max="12788" width="11.3828125" style="2"/>
    <col min="12789" max="12789" width="3" style="2" customWidth="1"/>
    <col min="12790" max="12790" width="8.53515625" style="2" customWidth="1"/>
    <col min="12791" max="12791" width="5" style="2" customWidth="1"/>
    <col min="12792" max="12792" width="11.3828125" style="2"/>
    <col min="12793" max="12793" width="2.69140625" style="2" customWidth="1"/>
    <col min="12794" max="12794" width="5.69140625" style="2" customWidth="1"/>
    <col min="12795" max="12795" width="4.84375" style="2" customWidth="1"/>
    <col min="12796" max="12796" width="8" style="2" customWidth="1"/>
    <col min="12797" max="12797" width="7" style="2" customWidth="1"/>
    <col min="12798" max="12798" width="3.69140625" style="2" customWidth="1"/>
    <col min="12799" max="12799" width="6" style="2" customWidth="1"/>
    <col min="12800" max="12800" width="5.3046875" style="2" customWidth="1"/>
    <col min="12801" max="12801" width="6" style="2" customWidth="1"/>
    <col min="12802" max="12802" width="14.3828125" style="2" customWidth="1"/>
    <col min="12803" max="12803" width="5.3046875" style="2" customWidth="1"/>
    <col min="12804" max="13044" width="11.3828125" style="2"/>
    <col min="13045" max="13045" width="3" style="2" customWidth="1"/>
    <col min="13046" max="13046" width="8.53515625" style="2" customWidth="1"/>
    <col min="13047" max="13047" width="5" style="2" customWidth="1"/>
    <col min="13048" max="13048" width="11.3828125" style="2"/>
    <col min="13049" max="13049" width="2.69140625" style="2" customWidth="1"/>
    <col min="13050" max="13050" width="5.69140625" style="2" customWidth="1"/>
    <col min="13051" max="13051" width="4.84375" style="2" customWidth="1"/>
    <col min="13052" max="13052" width="8" style="2" customWidth="1"/>
    <col min="13053" max="13053" width="7" style="2" customWidth="1"/>
    <col min="13054" max="13054" width="3.69140625" style="2" customWidth="1"/>
    <col min="13055" max="13055" width="6" style="2" customWidth="1"/>
    <col min="13056" max="13056" width="5.3046875" style="2" customWidth="1"/>
    <col min="13057" max="13057" width="6" style="2" customWidth="1"/>
    <col min="13058" max="13058" width="14.3828125" style="2" customWidth="1"/>
    <col min="13059" max="13059" width="5.3046875" style="2" customWidth="1"/>
    <col min="13060" max="13300" width="11.3828125" style="2"/>
    <col min="13301" max="13301" width="3" style="2" customWidth="1"/>
    <col min="13302" max="13302" width="8.53515625" style="2" customWidth="1"/>
    <col min="13303" max="13303" width="5" style="2" customWidth="1"/>
    <col min="13304" max="13304" width="11.3828125" style="2"/>
    <col min="13305" max="13305" width="2.69140625" style="2" customWidth="1"/>
    <col min="13306" max="13306" width="5.69140625" style="2" customWidth="1"/>
    <col min="13307" max="13307" width="4.84375" style="2" customWidth="1"/>
    <col min="13308" max="13308" width="8" style="2" customWidth="1"/>
    <col min="13309" max="13309" width="7" style="2" customWidth="1"/>
    <col min="13310" max="13310" width="3.69140625" style="2" customWidth="1"/>
    <col min="13311" max="13311" width="6" style="2" customWidth="1"/>
    <col min="13312" max="13312" width="5.3046875" style="2" customWidth="1"/>
    <col min="13313" max="13313" width="6" style="2" customWidth="1"/>
    <col min="13314" max="13314" width="14.3828125" style="2" customWidth="1"/>
    <col min="13315" max="13315" width="5.3046875" style="2" customWidth="1"/>
    <col min="13316" max="13556" width="11.3828125" style="2"/>
    <col min="13557" max="13557" width="3" style="2" customWidth="1"/>
    <col min="13558" max="13558" width="8.53515625" style="2" customWidth="1"/>
    <col min="13559" max="13559" width="5" style="2" customWidth="1"/>
    <col min="13560" max="13560" width="11.3828125" style="2"/>
    <col min="13561" max="13561" width="2.69140625" style="2" customWidth="1"/>
    <col min="13562" max="13562" width="5.69140625" style="2" customWidth="1"/>
    <col min="13563" max="13563" width="4.84375" style="2" customWidth="1"/>
    <col min="13564" max="13564" width="8" style="2" customWidth="1"/>
    <col min="13565" max="13565" width="7" style="2" customWidth="1"/>
    <col min="13566" max="13566" width="3.69140625" style="2" customWidth="1"/>
    <col min="13567" max="13567" width="6" style="2" customWidth="1"/>
    <col min="13568" max="13568" width="5.3046875" style="2" customWidth="1"/>
    <col min="13569" max="13569" width="6" style="2" customWidth="1"/>
    <col min="13570" max="13570" width="14.3828125" style="2" customWidth="1"/>
    <col min="13571" max="13571" width="5.3046875" style="2" customWidth="1"/>
    <col min="13572" max="13812" width="11.3828125" style="2"/>
    <col min="13813" max="13813" width="3" style="2" customWidth="1"/>
    <col min="13814" max="13814" width="8.53515625" style="2" customWidth="1"/>
    <col min="13815" max="13815" width="5" style="2" customWidth="1"/>
    <col min="13816" max="13816" width="11.3828125" style="2"/>
    <col min="13817" max="13817" width="2.69140625" style="2" customWidth="1"/>
    <col min="13818" max="13818" width="5.69140625" style="2" customWidth="1"/>
    <col min="13819" max="13819" width="4.84375" style="2" customWidth="1"/>
    <col min="13820" max="13820" width="8" style="2" customWidth="1"/>
    <col min="13821" max="13821" width="7" style="2" customWidth="1"/>
    <col min="13822" max="13822" width="3.69140625" style="2" customWidth="1"/>
    <col min="13823" max="13823" width="6" style="2" customWidth="1"/>
    <col min="13824" max="13824" width="5.3046875" style="2" customWidth="1"/>
    <col min="13825" max="13825" width="6" style="2" customWidth="1"/>
    <col min="13826" max="13826" width="14.3828125" style="2" customWidth="1"/>
    <col min="13827" max="13827" width="5.3046875" style="2" customWidth="1"/>
    <col min="13828" max="14068" width="11.3828125" style="2"/>
    <col min="14069" max="14069" width="3" style="2" customWidth="1"/>
    <col min="14070" max="14070" width="8.53515625" style="2" customWidth="1"/>
    <col min="14071" max="14071" width="5" style="2" customWidth="1"/>
    <col min="14072" max="14072" width="11.3828125" style="2"/>
    <col min="14073" max="14073" width="2.69140625" style="2" customWidth="1"/>
    <col min="14074" max="14074" width="5.69140625" style="2" customWidth="1"/>
    <col min="14075" max="14075" width="4.84375" style="2" customWidth="1"/>
    <col min="14076" max="14076" width="8" style="2" customWidth="1"/>
    <col min="14077" max="14077" width="7" style="2" customWidth="1"/>
    <col min="14078" max="14078" width="3.69140625" style="2" customWidth="1"/>
    <col min="14079" max="14079" width="6" style="2" customWidth="1"/>
    <col min="14080" max="14080" width="5.3046875" style="2" customWidth="1"/>
    <col min="14081" max="14081" width="6" style="2" customWidth="1"/>
    <col min="14082" max="14082" width="14.3828125" style="2" customWidth="1"/>
    <col min="14083" max="14083" width="5.3046875" style="2" customWidth="1"/>
    <col min="14084" max="14324" width="11.3828125" style="2"/>
    <col min="14325" max="14325" width="3" style="2" customWidth="1"/>
    <col min="14326" max="14326" width="8.53515625" style="2" customWidth="1"/>
    <col min="14327" max="14327" width="5" style="2" customWidth="1"/>
    <col min="14328" max="14328" width="11.3828125" style="2"/>
    <col min="14329" max="14329" width="2.69140625" style="2" customWidth="1"/>
    <col min="14330" max="14330" width="5.69140625" style="2" customWidth="1"/>
    <col min="14331" max="14331" width="4.84375" style="2" customWidth="1"/>
    <col min="14332" max="14332" width="8" style="2" customWidth="1"/>
    <col min="14333" max="14333" width="7" style="2" customWidth="1"/>
    <col min="14334" max="14334" width="3.69140625" style="2" customWidth="1"/>
    <col min="14335" max="14335" width="6" style="2" customWidth="1"/>
    <col min="14336" max="14336" width="5.3046875" style="2" customWidth="1"/>
    <col min="14337" max="14337" width="6" style="2" customWidth="1"/>
    <col min="14338" max="14338" width="14.3828125" style="2" customWidth="1"/>
    <col min="14339" max="14339" width="5.3046875" style="2" customWidth="1"/>
    <col min="14340" max="14580" width="11.3828125" style="2"/>
    <col min="14581" max="14581" width="3" style="2" customWidth="1"/>
    <col min="14582" max="14582" width="8.53515625" style="2" customWidth="1"/>
    <col min="14583" max="14583" width="5" style="2" customWidth="1"/>
    <col min="14584" max="14584" width="11.3828125" style="2"/>
    <col min="14585" max="14585" width="2.69140625" style="2" customWidth="1"/>
    <col min="14586" max="14586" width="5.69140625" style="2" customWidth="1"/>
    <col min="14587" max="14587" width="4.84375" style="2" customWidth="1"/>
    <col min="14588" max="14588" width="8" style="2" customWidth="1"/>
    <col min="14589" max="14589" width="7" style="2" customWidth="1"/>
    <col min="14590" max="14590" width="3.69140625" style="2" customWidth="1"/>
    <col min="14591" max="14591" width="6" style="2" customWidth="1"/>
    <col min="14592" max="14592" width="5.3046875" style="2" customWidth="1"/>
    <col min="14593" max="14593" width="6" style="2" customWidth="1"/>
    <col min="14594" max="14594" width="14.3828125" style="2" customWidth="1"/>
    <col min="14595" max="14595" width="5.3046875" style="2" customWidth="1"/>
    <col min="14596" max="14836" width="11.3828125" style="2"/>
    <col min="14837" max="14837" width="3" style="2" customWidth="1"/>
    <col min="14838" max="14838" width="8.53515625" style="2" customWidth="1"/>
    <col min="14839" max="14839" width="5" style="2" customWidth="1"/>
    <col min="14840" max="14840" width="11.3828125" style="2"/>
    <col min="14841" max="14841" width="2.69140625" style="2" customWidth="1"/>
    <col min="14842" max="14842" width="5.69140625" style="2" customWidth="1"/>
    <col min="14843" max="14843" width="4.84375" style="2" customWidth="1"/>
    <col min="14844" max="14844" width="8" style="2" customWidth="1"/>
    <col min="14845" max="14845" width="7" style="2" customWidth="1"/>
    <col min="14846" max="14846" width="3.69140625" style="2" customWidth="1"/>
    <col min="14847" max="14847" width="6" style="2" customWidth="1"/>
    <col min="14848" max="14848" width="5.3046875" style="2" customWidth="1"/>
    <col min="14849" max="14849" width="6" style="2" customWidth="1"/>
    <col min="14850" max="14850" width="14.3828125" style="2" customWidth="1"/>
    <col min="14851" max="14851" width="5.3046875" style="2" customWidth="1"/>
    <col min="14852" max="15092" width="11.3828125" style="2"/>
    <col min="15093" max="15093" width="3" style="2" customWidth="1"/>
    <col min="15094" max="15094" width="8.53515625" style="2" customWidth="1"/>
    <col min="15095" max="15095" width="5" style="2" customWidth="1"/>
    <col min="15096" max="15096" width="11.3828125" style="2"/>
    <col min="15097" max="15097" width="2.69140625" style="2" customWidth="1"/>
    <col min="15098" max="15098" width="5.69140625" style="2" customWidth="1"/>
    <col min="15099" max="15099" width="4.84375" style="2" customWidth="1"/>
    <col min="15100" max="15100" width="8" style="2" customWidth="1"/>
    <col min="15101" max="15101" width="7" style="2" customWidth="1"/>
    <col min="15102" max="15102" width="3.69140625" style="2" customWidth="1"/>
    <col min="15103" max="15103" width="6" style="2" customWidth="1"/>
    <col min="15104" max="15104" width="5.3046875" style="2" customWidth="1"/>
    <col min="15105" max="15105" width="6" style="2" customWidth="1"/>
    <col min="15106" max="15106" width="14.3828125" style="2" customWidth="1"/>
    <col min="15107" max="15107" width="5.3046875" style="2" customWidth="1"/>
    <col min="15108" max="15348" width="11.3828125" style="2"/>
    <col min="15349" max="15349" width="3" style="2" customWidth="1"/>
    <col min="15350" max="15350" width="8.53515625" style="2" customWidth="1"/>
    <col min="15351" max="15351" width="5" style="2" customWidth="1"/>
    <col min="15352" max="15352" width="11.3828125" style="2"/>
    <col min="15353" max="15353" width="2.69140625" style="2" customWidth="1"/>
    <col min="15354" max="15354" width="5.69140625" style="2" customWidth="1"/>
    <col min="15355" max="15355" width="4.84375" style="2" customWidth="1"/>
    <col min="15356" max="15356" width="8" style="2" customWidth="1"/>
    <col min="15357" max="15357" width="7" style="2" customWidth="1"/>
    <col min="15358" max="15358" width="3.69140625" style="2" customWidth="1"/>
    <col min="15359" max="15359" width="6" style="2" customWidth="1"/>
    <col min="15360" max="15360" width="5.3046875" style="2" customWidth="1"/>
    <col min="15361" max="15361" width="6" style="2" customWidth="1"/>
    <col min="15362" max="15362" width="14.3828125" style="2" customWidth="1"/>
    <col min="15363" max="15363" width="5.3046875" style="2" customWidth="1"/>
    <col min="15364" max="15604" width="11.3828125" style="2"/>
    <col min="15605" max="15605" width="3" style="2" customWidth="1"/>
    <col min="15606" max="15606" width="8.53515625" style="2" customWidth="1"/>
    <col min="15607" max="15607" width="5" style="2" customWidth="1"/>
    <col min="15608" max="15608" width="11.3828125" style="2"/>
    <col min="15609" max="15609" width="2.69140625" style="2" customWidth="1"/>
    <col min="15610" max="15610" width="5.69140625" style="2" customWidth="1"/>
    <col min="15611" max="15611" width="4.84375" style="2" customWidth="1"/>
    <col min="15612" max="15612" width="8" style="2" customWidth="1"/>
    <col min="15613" max="15613" width="7" style="2" customWidth="1"/>
    <col min="15614" max="15614" width="3.69140625" style="2" customWidth="1"/>
    <col min="15615" max="15615" width="6" style="2" customWidth="1"/>
    <col min="15616" max="15616" width="5.3046875" style="2" customWidth="1"/>
    <col min="15617" max="15617" width="6" style="2" customWidth="1"/>
    <col min="15618" max="15618" width="14.3828125" style="2" customWidth="1"/>
    <col min="15619" max="15619" width="5.3046875" style="2" customWidth="1"/>
    <col min="15620" max="15860" width="11.3828125" style="2"/>
    <col min="15861" max="15861" width="3" style="2" customWidth="1"/>
    <col min="15862" max="15862" width="8.53515625" style="2" customWidth="1"/>
    <col min="15863" max="15863" width="5" style="2" customWidth="1"/>
    <col min="15864" max="15864" width="11.3828125" style="2"/>
    <col min="15865" max="15865" width="2.69140625" style="2" customWidth="1"/>
    <col min="15866" max="15866" width="5.69140625" style="2" customWidth="1"/>
    <col min="15867" max="15867" width="4.84375" style="2" customWidth="1"/>
    <col min="15868" max="15868" width="8" style="2" customWidth="1"/>
    <col min="15869" max="15869" width="7" style="2" customWidth="1"/>
    <col min="15870" max="15870" width="3.69140625" style="2" customWidth="1"/>
    <col min="15871" max="15871" width="6" style="2" customWidth="1"/>
    <col min="15872" max="15872" width="5.3046875" style="2" customWidth="1"/>
    <col min="15873" max="15873" width="6" style="2" customWidth="1"/>
    <col min="15874" max="15874" width="14.3828125" style="2" customWidth="1"/>
    <col min="15875" max="15875" width="5.3046875" style="2" customWidth="1"/>
    <col min="15876" max="16116" width="11.3828125" style="2"/>
    <col min="16117" max="16117" width="3" style="2" customWidth="1"/>
    <col min="16118" max="16118" width="8.53515625" style="2" customWidth="1"/>
    <col min="16119" max="16119" width="5" style="2" customWidth="1"/>
    <col min="16120" max="16120" width="11.3828125" style="2"/>
    <col min="16121" max="16121" width="2.69140625" style="2" customWidth="1"/>
    <col min="16122" max="16122" width="5.69140625" style="2" customWidth="1"/>
    <col min="16123" max="16123" width="4.84375" style="2" customWidth="1"/>
    <col min="16124" max="16124" width="8" style="2" customWidth="1"/>
    <col min="16125" max="16125" width="7" style="2" customWidth="1"/>
    <col min="16126" max="16126" width="3.69140625" style="2" customWidth="1"/>
    <col min="16127" max="16127" width="6" style="2" customWidth="1"/>
    <col min="16128" max="16128" width="5.3046875" style="2" customWidth="1"/>
    <col min="16129" max="16129" width="6" style="2" customWidth="1"/>
    <col min="16130" max="16130" width="14.3828125" style="2" customWidth="1"/>
    <col min="16131" max="16131" width="5.3046875" style="2" customWidth="1"/>
    <col min="16132" max="16384" width="11.3828125" style="2"/>
  </cols>
  <sheetData>
    <row r="1" spans="1:21" ht="15.75" customHeight="1" x14ac:dyDescent="0.3">
      <c r="B1" s="305" t="s">
        <v>55</v>
      </c>
      <c r="C1" s="305"/>
      <c r="D1" s="305"/>
      <c r="E1" s="305"/>
      <c r="F1" s="305"/>
      <c r="G1" s="305"/>
      <c r="H1" s="305"/>
      <c r="I1" s="305"/>
      <c r="J1" s="305"/>
      <c r="K1" s="1"/>
      <c r="L1" s="1"/>
      <c r="O1" s="3" t="s">
        <v>181</v>
      </c>
      <c r="U1" s="4"/>
    </row>
    <row r="2" spans="1:21" ht="15.75" customHeight="1" x14ac:dyDescent="0.3">
      <c r="A2" s="40"/>
      <c r="B2" s="306"/>
      <c r="C2" s="307"/>
      <c r="D2" s="307"/>
      <c r="E2" s="307"/>
      <c r="F2" s="307"/>
      <c r="G2" s="307"/>
      <c r="H2" s="307"/>
      <c r="I2" s="307"/>
      <c r="J2" s="308"/>
      <c r="K2" s="5"/>
      <c r="L2" s="5"/>
      <c r="O2" s="6" t="s">
        <v>180</v>
      </c>
      <c r="P2"/>
      <c r="Q2"/>
      <c r="S2" s="7"/>
      <c r="T2" s="7"/>
    </row>
    <row r="3" spans="1:21" ht="15.75" customHeight="1" x14ac:dyDescent="0.3">
      <c r="A3" s="40"/>
      <c r="B3" s="309"/>
      <c r="C3" s="310"/>
      <c r="D3" s="310"/>
      <c r="E3" s="310"/>
      <c r="F3" s="310"/>
      <c r="G3" s="310"/>
      <c r="H3" s="310"/>
      <c r="I3" s="310"/>
      <c r="J3" s="311"/>
      <c r="K3" s="5"/>
      <c r="L3" s="5"/>
      <c r="O3"/>
      <c r="P3"/>
      <c r="Q3"/>
      <c r="R3" s="6"/>
      <c r="S3" s="7"/>
      <c r="T3" s="7"/>
    </row>
    <row r="4" spans="1:21" ht="15.75" customHeight="1" x14ac:dyDescent="0.3">
      <c r="A4" s="40"/>
      <c r="B4" s="309"/>
      <c r="C4" s="310"/>
      <c r="D4" s="310"/>
      <c r="E4" s="310"/>
      <c r="F4" s="310"/>
      <c r="G4" s="310"/>
      <c r="H4" s="310"/>
      <c r="I4" s="310"/>
      <c r="J4" s="311"/>
      <c r="K4" s="5"/>
      <c r="L4" s="5"/>
      <c r="O4"/>
      <c r="P4"/>
      <c r="Q4"/>
      <c r="R4" s="6"/>
      <c r="S4" s="7"/>
      <c r="T4" s="7"/>
    </row>
    <row r="5" spans="1:21" ht="15.75" customHeight="1" x14ac:dyDescent="0.3">
      <c r="A5" s="40"/>
      <c r="B5" s="309"/>
      <c r="C5" s="310"/>
      <c r="D5" s="310"/>
      <c r="E5" s="310"/>
      <c r="F5" s="310"/>
      <c r="G5" s="310"/>
      <c r="H5" s="310"/>
      <c r="I5" s="310"/>
      <c r="J5" s="311"/>
      <c r="K5" s="5"/>
      <c r="L5" s="5"/>
      <c r="O5"/>
      <c r="P5"/>
      <c r="Q5"/>
      <c r="R5" s="6"/>
      <c r="S5" s="7"/>
      <c r="T5" s="7"/>
    </row>
    <row r="6" spans="1:21" ht="15.75" customHeight="1" x14ac:dyDescent="0.3">
      <c r="A6" s="40"/>
      <c r="B6" s="309"/>
      <c r="C6" s="310"/>
      <c r="D6" s="310"/>
      <c r="E6" s="310"/>
      <c r="F6" s="310"/>
      <c r="G6" s="310"/>
      <c r="H6" s="310"/>
      <c r="I6" s="310"/>
      <c r="J6" s="311"/>
      <c r="K6" s="5"/>
      <c r="L6" s="5"/>
      <c r="O6"/>
      <c r="P6"/>
      <c r="Q6"/>
      <c r="R6" s="6"/>
      <c r="S6" s="7"/>
      <c r="T6" s="7"/>
    </row>
    <row r="7" spans="1:21" ht="15" customHeight="1" x14ac:dyDescent="0.3">
      <c r="A7" s="40"/>
      <c r="B7" s="312"/>
      <c r="C7" s="313"/>
      <c r="D7" s="313"/>
      <c r="E7" s="313"/>
      <c r="F7" s="313"/>
      <c r="G7" s="313"/>
      <c r="H7" s="313"/>
      <c r="I7" s="313"/>
      <c r="J7" s="314"/>
      <c r="K7" s="8"/>
      <c r="L7" s="8"/>
      <c r="O7" s="9"/>
      <c r="P7"/>
      <c r="Q7"/>
      <c r="R7"/>
      <c r="S7" s="7"/>
      <c r="T7" s="7"/>
    </row>
    <row r="8" spans="1:21" ht="15" customHeight="1" x14ac:dyDescent="0.3">
      <c r="A8" s="40"/>
      <c r="B8" s="76"/>
      <c r="C8" s="76"/>
      <c r="D8" s="76"/>
      <c r="E8" s="76"/>
      <c r="F8" s="76"/>
      <c r="G8" s="76"/>
      <c r="H8" s="76"/>
      <c r="I8" s="76"/>
      <c r="J8" s="76"/>
      <c r="K8" s="8"/>
      <c r="L8" s="8"/>
      <c r="O8" s="9"/>
      <c r="P8"/>
      <c r="Q8"/>
      <c r="R8"/>
      <c r="S8" s="7"/>
      <c r="T8" s="7"/>
    </row>
    <row r="9" spans="1:21" ht="15.45" x14ac:dyDescent="0.35">
      <c r="A9" s="41"/>
      <c r="B9" s="48" t="s">
        <v>86</v>
      </c>
      <c r="C9"/>
      <c r="D9"/>
      <c r="E9"/>
      <c r="F9"/>
      <c r="G9" s="77"/>
      <c r="H9" s="77"/>
      <c r="I9"/>
      <c r="J9" s="293">
        <v>2025</v>
      </c>
      <c r="K9" s="293"/>
      <c r="L9" s="49"/>
      <c r="O9" s="233"/>
      <c r="P9" s="63"/>
      <c r="Q9" s="10" t="s">
        <v>11</v>
      </c>
      <c r="R9" s="232"/>
      <c r="S9" s="291"/>
      <c r="T9" s="291"/>
      <c r="U9" s="11"/>
    </row>
    <row r="10" spans="1:21" ht="15.45" x14ac:dyDescent="0.35">
      <c r="A10" s="42"/>
      <c r="B10" s="51" t="s">
        <v>179</v>
      </c>
      <c r="C10" s="52"/>
      <c r="D10" s="51"/>
      <c r="E10" s="14"/>
      <c r="F10" s="14"/>
      <c r="G10" s="14"/>
      <c r="H10" s="51"/>
      <c r="I10" s="14"/>
      <c r="J10" s="14"/>
      <c r="K10" s="14"/>
      <c r="L10" s="14"/>
      <c r="P10" s="12"/>
      <c r="Q10" s="48"/>
      <c r="U10" s="11"/>
    </row>
    <row r="11" spans="1:21" ht="15.45" x14ac:dyDescent="0.35">
      <c r="A11" s="42"/>
      <c r="B11" s="51" t="s">
        <v>206</v>
      </c>
      <c r="C11" s="52"/>
      <c r="D11" s="51"/>
      <c r="E11" s="14"/>
      <c r="F11" s="14"/>
      <c r="G11" s="14"/>
      <c r="H11" s="51"/>
      <c r="I11" s="14"/>
      <c r="J11" s="14"/>
      <c r="K11" s="14"/>
      <c r="L11" s="14"/>
      <c r="O11" s="12"/>
      <c r="P11" s="12"/>
      <c r="Q11" s="12"/>
      <c r="R11" s="11"/>
      <c r="S11" s="11"/>
      <c r="T11" s="12"/>
      <c r="U11" s="11"/>
    </row>
    <row r="12" spans="1:21" ht="15.45" x14ac:dyDescent="0.3">
      <c r="A12" s="42"/>
      <c r="B12" s="72" t="s">
        <v>66</v>
      </c>
      <c r="C12" s="72"/>
      <c r="D12" s="72"/>
      <c r="E12" s="72"/>
      <c r="F12" s="72"/>
      <c r="G12" s="72"/>
      <c r="H12" s="72"/>
      <c r="I12" s="72"/>
      <c r="J12" s="72"/>
      <c r="K12" s="72"/>
      <c r="L12" s="72"/>
      <c r="O12" s="72"/>
      <c r="P12" s="72"/>
      <c r="Q12" s="72"/>
      <c r="R12" s="72"/>
      <c r="S12" s="72"/>
      <c r="T12" s="72"/>
      <c r="U12" s="72"/>
    </row>
    <row r="13" spans="1:21" ht="15.45" x14ac:dyDescent="0.35">
      <c r="A13" s="42"/>
      <c r="B13" s="51"/>
      <c r="C13" s="52"/>
      <c r="D13" s="51"/>
      <c r="E13" s="14"/>
      <c r="F13" s="14"/>
      <c r="G13" s="14"/>
      <c r="H13" s="51"/>
      <c r="I13" s="14"/>
      <c r="J13" s="14"/>
      <c r="K13" s="14"/>
      <c r="L13" s="14"/>
      <c r="O13" s="12"/>
      <c r="P13" s="12"/>
      <c r="Q13" s="12"/>
      <c r="R13" s="11"/>
      <c r="S13" s="11"/>
      <c r="T13" s="12"/>
      <c r="U13" s="11"/>
    </row>
    <row r="14" spans="1:21" ht="15.75" customHeight="1" x14ac:dyDescent="0.3">
      <c r="A14" s="42"/>
      <c r="B14" s="48" t="s">
        <v>64</v>
      </c>
      <c r="C14" s="47"/>
      <c r="D14" s="47"/>
      <c r="E14" s="47"/>
      <c r="F14" s="48" t="s">
        <v>12</v>
      </c>
      <c r="G14" s="47"/>
      <c r="I14" s="47"/>
      <c r="J14" s="48" t="s">
        <v>13</v>
      </c>
      <c r="M14" s="47"/>
      <c r="N14" s="47"/>
      <c r="O14" s="47"/>
      <c r="P14" s="47"/>
      <c r="Q14" s="47"/>
      <c r="R14" s="47"/>
      <c r="S14" s="47"/>
      <c r="T14" s="47"/>
      <c r="U14" s="47"/>
    </row>
    <row r="15" spans="1:21" ht="15.45" x14ac:dyDescent="0.3">
      <c r="B15" s="37" t="s">
        <v>79</v>
      </c>
      <c r="C15" s="14"/>
      <c r="D15" s="14"/>
      <c r="E15" s="11"/>
      <c r="F15" s="11"/>
      <c r="G15" s="11"/>
      <c r="I15" s="11"/>
      <c r="J15" s="11"/>
      <c r="M15" s="11"/>
      <c r="N15" s="11"/>
      <c r="O15" s="11"/>
      <c r="P15" s="11"/>
      <c r="Q15" s="11"/>
      <c r="R15" s="11"/>
      <c r="S15" s="11"/>
      <c r="T15" s="11"/>
      <c r="U15" s="11"/>
    </row>
    <row r="16" spans="1:21" s="7" customFormat="1" ht="15" customHeight="1" x14ac:dyDescent="0.3">
      <c r="A16" s="67"/>
      <c r="B16" s="11" t="s">
        <v>10</v>
      </c>
      <c r="C16" s="11"/>
      <c r="D16" s="11"/>
      <c r="E16" s="11"/>
      <c r="F16" s="11" t="s">
        <v>58</v>
      </c>
      <c r="G16" s="11"/>
      <c r="H16" s="11"/>
      <c r="I16" s="11"/>
      <c r="J16" s="11" t="s">
        <v>59</v>
      </c>
      <c r="K16" s="11"/>
      <c r="L16" s="11"/>
      <c r="M16" s="11"/>
      <c r="N16" s="11" t="s">
        <v>205</v>
      </c>
      <c r="O16" s="11"/>
      <c r="Q16" s="11"/>
      <c r="R16" s="11" t="s">
        <v>203</v>
      </c>
    </row>
    <row r="17" spans="1:21" ht="15" x14ac:dyDescent="0.35">
      <c r="A17" s="43"/>
      <c r="B17" s="37" t="s">
        <v>80</v>
      </c>
      <c r="C17" s="11"/>
      <c r="D17" s="11"/>
      <c r="E17" s="11"/>
      <c r="F17" s="11"/>
      <c r="G17" s="11"/>
      <c r="H17" s="11"/>
      <c r="I17" s="11"/>
      <c r="J17" s="11"/>
      <c r="K17" s="11"/>
      <c r="L17" s="11"/>
      <c r="O17" s="11"/>
      <c r="P17" s="11"/>
      <c r="Q17" s="11"/>
      <c r="R17" s="51"/>
      <c r="S17" s="11"/>
      <c r="T17" s="11"/>
      <c r="U17" s="11"/>
    </row>
    <row r="18" spans="1:21" ht="15" x14ac:dyDescent="0.35">
      <c r="A18" s="43"/>
      <c r="B18" s="39"/>
      <c r="C18" s="11"/>
      <c r="D18" s="11"/>
      <c r="E18" s="11"/>
      <c r="F18" s="11"/>
      <c r="G18" s="11"/>
      <c r="H18" s="11"/>
      <c r="I18" s="11"/>
      <c r="J18" s="11"/>
      <c r="K18" s="11"/>
      <c r="L18" s="11"/>
      <c r="O18" s="11"/>
      <c r="P18" s="11"/>
      <c r="Q18" s="11"/>
      <c r="R18" s="51"/>
      <c r="S18" s="11"/>
      <c r="T18" s="11"/>
      <c r="U18" s="11"/>
    </row>
    <row r="19" spans="1:21" s="7" customFormat="1" ht="15" customHeight="1" x14ac:dyDescent="0.35">
      <c r="A19" s="44" t="s">
        <v>4</v>
      </c>
      <c r="B19" s="11" t="s">
        <v>62</v>
      </c>
      <c r="C19" s="11"/>
      <c r="D19" s="11"/>
      <c r="E19" s="294"/>
      <c r="F19" s="294"/>
      <c r="G19" s="294"/>
      <c r="H19" s="294"/>
      <c r="I19" s="294"/>
      <c r="J19" s="294"/>
      <c r="K19" s="294"/>
      <c r="L19" s="11"/>
      <c r="M19" s="11"/>
      <c r="N19" s="12" t="s">
        <v>0</v>
      </c>
      <c r="O19" s="51" t="s">
        <v>67</v>
      </c>
      <c r="P19" s="11"/>
      <c r="Q19" s="11"/>
      <c r="R19" s="294"/>
      <c r="S19" s="294"/>
      <c r="T19" s="294"/>
    </row>
    <row r="20" spans="1:21" ht="15" x14ac:dyDescent="0.3">
      <c r="A20" s="43"/>
      <c r="B20" s="53"/>
      <c r="C20" s="11"/>
      <c r="D20" s="11"/>
      <c r="E20" s="11"/>
      <c r="F20" s="11"/>
      <c r="G20" s="11"/>
      <c r="H20" s="11"/>
      <c r="I20" s="11"/>
      <c r="J20" s="11"/>
      <c r="N20" s="11"/>
      <c r="O20" s="39" t="s">
        <v>76</v>
      </c>
      <c r="S20" s="11"/>
      <c r="T20" s="11"/>
      <c r="U20" s="11"/>
    </row>
    <row r="21" spans="1:21" ht="15" customHeight="1" x14ac:dyDescent="0.35">
      <c r="A21" s="44" t="s">
        <v>1</v>
      </c>
      <c r="B21" s="11" t="s">
        <v>68</v>
      </c>
      <c r="C21" s="11"/>
      <c r="D21" s="11"/>
      <c r="E21" s="11"/>
      <c r="F21" s="294"/>
      <c r="G21" s="294"/>
      <c r="H21" s="294"/>
      <c r="I21" s="294"/>
      <c r="J21" s="294"/>
      <c r="K21" s="294"/>
      <c r="L21" s="12"/>
      <c r="M21" s="11"/>
      <c r="N21" s="12" t="s">
        <v>2</v>
      </c>
      <c r="O21" s="51" t="s">
        <v>69</v>
      </c>
      <c r="P21" s="11"/>
      <c r="Q21" s="11"/>
      <c r="R21" s="294"/>
      <c r="S21" s="294"/>
      <c r="T21" s="294"/>
      <c r="U21" s="11"/>
    </row>
    <row r="22" spans="1:21" ht="15" x14ac:dyDescent="0.35">
      <c r="A22" s="43"/>
      <c r="B22" s="39" t="s">
        <v>208</v>
      </c>
      <c r="C22" s="11"/>
      <c r="D22" s="11"/>
      <c r="E22" s="11"/>
      <c r="F22" s="53"/>
      <c r="G22" s="11"/>
      <c r="H22" s="11"/>
      <c r="I22" s="11"/>
      <c r="J22" s="11"/>
      <c r="K22" s="54"/>
      <c r="L22" s="54"/>
      <c r="N22" s="11"/>
      <c r="O22" s="39" t="s">
        <v>77</v>
      </c>
      <c r="S22" s="11"/>
      <c r="T22" s="11"/>
      <c r="U22" s="11"/>
    </row>
    <row r="23" spans="1:21" s="7" customFormat="1" ht="15" customHeight="1" x14ac:dyDescent="0.3">
      <c r="A23" s="44" t="s">
        <v>3</v>
      </c>
      <c r="B23" s="55" t="s">
        <v>46</v>
      </c>
      <c r="C23" s="55"/>
      <c r="D23" s="292"/>
      <c r="E23" s="292"/>
      <c r="F23" s="292"/>
      <c r="G23" s="63"/>
      <c r="H23" s="56" t="s">
        <v>47</v>
      </c>
      <c r="I23" s="56"/>
      <c r="J23" s="44"/>
      <c r="K23" s="294"/>
      <c r="L23" s="294"/>
      <c r="M23" s="294"/>
      <c r="N23" s="294"/>
      <c r="O23" s="63"/>
      <c r="P23" s="63"/>
      <c r="Q23" s="44" t="s">
        <v>48</v>
      </c>
      <c r="R23" s="297"/>
      <c r="S23" s="297"/>
      <c r="T23" s="297"/>
    </row>
    <row r="24" spans="1:21" ht="15" x14ac:dyDescent="0.35">
      <c r="A24" s="67"/>
      <c r="B24" s="11"/>
      <c r="C24" s="11"/>
      <c r="D24" s="11"/>
      <c r="E24" s="11"/>
      <c r="F24" s="11"/>
      <c r="G24" s="11"/>
      <c r="H24" s="11"/>
      <c r="I24" s="11"/>
      <c r="J24" s="11"/>
      <c r="K24" s="11"/>
      <c r="L24" s="11"/>
      <c r="O24" s="12"/>
      <c r="P24" s="12"/>
      <c r="Q24" s="12"/>
      <c r="R24" s="12"/>
      <c r="S24" s="12"/>
      <c r="T24" s="57"/>
      <c r="U24" s="11"/>
    </row>
    <row r="25" spans="1:21" s="7" customFormat="1" ht="15" customHeight="1" x14ac:dyDescent="0.35">
      <c r="A25" s="44" t="s">
        <v>16</v>
      </c>
      <c r="B25" s="12" t="s">
        <v>71</v>
      </c>
      <c r="C25" s="12"/>
      <c r="D25" s="12"/>
      <c r="E25" s="11"/>
      <c r="F25" s="11"/>
      <c r="G25" s="11"/>
      <c r="H25" s="11"/>
      <c r="I25" s="11"/>
      <c r="J25" s="11" t="s">
        <v>60</v>
      </c>
      <c r="K25" s="11"/>
      <c r="L25" s="11"/>
      <c r="M25" s="11"/>
      <c r="N25" s="11" t="s">
        <v>210</v>
      </c>
    </row>
    <row r="26" spans="1:21" s="7" customFormat="1" ht="15" customHeight="1" x14ac:dyDescent="0.35">
      <c r="A26" s="67"/>
      <c r="B26" s="39" t="s">
        <v>214</v>
      </c>
      <c r="H26" s="11"/>
      <c r="I26" s="58"/>
      <c r="J26" s="11" t="s">
        <v>209</v>
      </c>
      <c r="K26" s="11"/>
      <c r="L26" s="11"/>
      <c r="M26" s="11"/>
      <c r="N26" s="11" t="s">
        <v>61</v>
      </c>
      <c r="O26" s="11"/>
      <c r="P26" s="11"/>
      <c r="Q26" s="11"/>
    </row>
    <row r="27" spans="1:21" ht="15" x14ac:dyDescent="0.35">
      <c r="A27" s="67"/>
      <c r="B27" s="11"/>
      <c r="C27" s="11"/>
      <c r="D27" s="11"/>
      <c r="E27" s="11"/>
      <c r="F27" s="11"/>
      <c r="G27" s="11"/>
      <c r="H27" s="11"/>
      <c r="I27" s="12"/>
      <c r="J27" s="13"/>
      <c r="K27" s="13"/>
      <c r="L27" s="13"/>
      <c r="O27" s="58"/>
      <c r="P27" s="11"/>
      <c r="Q27" s="11"/>
      <c r="R27" s="11"/>
      <c r="S27" s="11"/>
      <c r="T27" s="11"/>
      <c r="U27" s="11"/>
    </row>
    <row r="28" spans="1:21" s="7" customFormat="1" ht="15" customHeight="1" x14ac:dyDescent="0.35">
      <c r="A28" s="44" t="s">
        <v>17</v>
      </c>
      <c r="B28" s="12" t="s">
        <v>87</v>
      </c>
      <c r="C28" s="11"/>
      <c r="D28" s="11"/>
      <c r="E28" s="44" t="s">
        <v>14</v>
      </c>
      <c r="F28" s="291"/>
      <c r="G28" s="291"/>
      <c r="H28" s="44" t="s">
        <v>15</v>
      </c>
      <c r="I28" s="291"/>
      <c r="J28" s="291"/>
      <c r="K28" s="11"/>
      <c r="L28" s="11"/>
      <c r="M28" s="11"/>
      <c r="N28" s="11"/>
      <c r="O28" s="11"/>
      <c r="P28" s="11"/>
      <c r="Q28" s="11"/>
      <c r="R28" s="11"/>
      <c r="S28" s="11"/>
      <c r="T28" s="11"/>
    </row>
    <row r="29" spans="1:21" ht="15" x14ac:dyDescent="0.3">
      <c r="A29" s="67"/>
      <c r="B29" s="11"/>
      <c r="C29" s="11"/>
      <c r="D29" s="11"/>
      <c r="E29" s="11"/>
      <c r="F29" s="11"/>
      <c r="G29" s="11"/>
      <c r="H29" s="11"/>
      <c r="I29" s="11"/>
      <c r="J29" s="11"/>
      <c r="K29" s="11"/>
      <c r="L29" s="11"/>
      <c r="O29" s="11"/>
      <c r="Q29" s="11"/>
      <c r="R29" s="11"/>
      <c r="S29" s="11"/>
      <c r="T29" s="11"/>
      <c r="U29" s="11"/>
    </row>
    <row r="30" spans="1:21" s="11" customFormat="1" ht="15" customHeight="1" x14ac:dyDescent="0.35">
      <c r="A30" s="44" t="s">
        <v>21</v>
      </c>
      <c r="B30" s="56" t="s">
        <v>70</v>
      </c>
      <c r="C30" s="56"/>
      <c r="D30" s="56"/>
      <c r="E30" s="232"/>
      <c r="F30" s="291"/>
      <c r="G30" s="291"/>
      <c r="H30" s="59"/>
      <c r="I30" s="60"/>
      <c r="J30" s="60"/>
      <c r="K30" s="61"/>
      <c r="L30" s="61"/>
      <c r="O30" s="61"/>
      <c r="P30" s="61"/>
    </row>
    <row r="31" spans="1:21" ht="15" x14ac:dyDescent="0.3">
      <c r="A31" s="67"/>
      <c r="B31" s="11"/>
      <c r="C31" s="11"/>
      <c r="D31" s="11"/>
      <c r="E31" s="11"/>
      <c r="F31" s="11"/>
      <c r="G31" s="11"/>
      <c r="H31" s="11"/>
      <c r="I31" s="11"/>
      <c r="J31" s="11"/>
      <c r="K31" s="11"/>
      <c r="L31" s="11"/>
      <c r="O31" s="11"/>
      <c r="P31" s="11"/>
      <c r="Q31" s="11"/>
      <c r="R31" s="11"/>
      <c r="S31" s="11"/>
      <c r="T31" s="11"/>
      <c r="U31" s="11"/>
    </row>
    <row r="32" spans="1:21" s="11" customFormat="1" ht="15.75" customHeight="1" x14ac:dyDescent="0.35">
      <c r="A32" s="44" t="s">
        <v>23</v>
      </c>
      <c r="B32" s="11" t="s">
        <v>57</v>
      </c>
      <c r="H32" s="63"/>
      <c r="I32" s="63"/>
      <c r="J32" s="63"/>
      <c r="K32" s="63"/>
      <c r="L32" s="63"/>
      <c r="O32" s="63"/>
      <c r="P32" s="296">
        <v>40</v>
      </c>
      <c r="Q32" s="296"/>
      <c r="R32" s="11" t="s">
        <v>56</v>
      </c>
      <c r="U32" s="12"/>
    </row>
    <row r="33" spans="1:21" ht="15" x14ac:dyDescent="0.3">
      <c r="A33" s="67"/>
      <c r="B33" s="11"/>
      <c r="C33" s="11"/>
      <c r="D33" s="11"/>
      <c r="E33" s="11"/>
      <c r="F33" s="11"/>
      <c r="G33" s="11"/>
      <c r="H33" s="11"/>
      <c r="I33" s="11"/>
      <c r="J33" s="11"/>
      <c r="K33" s="11"/>
      <c r="L33" s="11"/>
      <c r="O33" s="11"/>
      <c r="P33" s="11"/>
      <c r="Q33" s="11"/>
      <c r="R33" s="11"/>
      <c r="S33" s="11"/>
      <c r="T33" s="11"/>
      <c r="U33" s="11"/>
    </row>
    <row r="34" spans="1:21" ht="15" x14ac:dyDescent="0.35">
      <c r="A34" s="44" t="s">
        <v>25</v>
      </c>
      <c r="B34" s="11" t="s">
        <v>219</v>
      </c>
      <c r="C34" s="12"/>
      <c r="D34" s="12"/>
      <c r="J34" s="11"/>
      <c r="K34" s="11"/>
      <c r="L34" s="11"/>
      <c r="O34" s="11"/>
      <c r="P34" s="296">
        <v>100</v>
      </c>
      <c r="Q34" s="296"/>
      <c r="R34" s="12" t="s">
        <v>39</v>
      </c>
      <c r="S34" s="11"/>
      <c r="T34" s="11"/>
      <c r="U34" s="11"/>
    </row>
    <row r="35" spans="1:21" ht="15" x14ac:dyDescent="0.35">
      <c r="A35" s="67"/>
      <c r="C35" s="10"/>
      <c r="D35" s="10"/>
      <c r="E35" s="73"/>
      <c r="F35" s="73"/>
      <c r="G35" s="10"/>
      <c r="H35" s="7"/>
      <c r="I35" s="7"/>
      <c r="J35" s="7"/>
      <c r="K35" s="11"/>
      <c r="L35" s="11"/>
      <c r="O35" s="11"/>
      <c r="P35" s="11"/>
      <c r="Q35" s="11"/>
      <c r="R35" s="11"/>
      <c r="S35" s="11"/>
      <c r="T35" s="11"/>
      <c r="U35" s="11"/>
    </row>
    <row r="36" spans="1:21" s="11" customFormat="1" ht="15" customHeight="1" x14ac:dyDescent="0.3">
      <c r="A36" s="44"/>
      <c r="B36" s="64" t="s">
        <v>63</v>
      </c>
      <c r="C36" s="64"/>
      <c r="D36" s="64"/>
      <c r="K36" s="299">
        <f>(P32*P34/24)/100</f>
        <v>1.6666666666666665</v>
      </c>
      <c r="L36" s="299"/>
      <c r="M36" s="56" t="s">
        <v>56</v>
      </c>
      <c r="S36" s="63"/>
      <c r="T36" s="63"/>
    </row>
    <row r="37" spans="1:21" s="38" customFormat="1" ht="15.75" customHeight="1" x14ac:dyDescent="0.35">
      <c r="A37" s="68"/>
      <c r="B37" s="46" t="s">
        <v>84</v>
      </c>
    </row>
    <row r="38" spans="1:21" s="11" customFormat="1" ht="15.75" customHeight="1" x14ac:dyDescent="0.3">
      <c r="A38" s="44" t="s">
        <v>26</v>
      </c>
      <c r="B38" s="64" t="s">
        <v>18</v>
      </c>
      <c r="C38" s="64"/>
      <c r="D38" s="64"/>
      <c r="O38" s="36" t="s">
        <v>20</v>
      </c>
      <c r="Q38" s="302">
        <f>'KJP-PK2'!K36</f>
        <v>0</v>
      </c>
      <c r="R38" s="302"/>
      <c r="S38" s="302"/>
      <c r="T38" s="302"/>
    </row>
    <row r="39" spans="1:21" ht="15.45" x14ac:dyDescent="0.3">
      <c r="A39" s="67"/>
      <c r="B39" s="37" t="s">
        <v>19</v>
      </c>
      <c r="C39" s="11"/>
      <c r="D39" s="11"/>
      <c r="E39" s="11"/>
      <c r="F39" s="11"/>
      <c r="G39" s="11"/>
      <c r="H39" s="11"/>
      <c r="I39" s="11"/>
      <c r="J39" s="11"/>
      <c r="K39" s="11"/>
      <c r="L39" s="11"/>
      <c r="O39" s="36"/>
      <c r="Q39" s="222"/>
      <c r="R39" s="222"/>
      <c r="S39" s="222"/>
      <c r="T39" s="222"/>
      <c r="U39" s="11"/>
    </row>
    <row r="40" spans="1:21" s="11" customFormat="1" ht="15.45" x14ac:dyDescent="0.3">
      <c r="A40" s="44" t="s">
        <v>27</v>
      </c>
      <c r="B40" s="56" t="s">
        <v>22</v>
      </c>
      <c r="C40" s="56"/>
      <c r="D40" s="56"/>
      <c r="O40" s="36" t="s">
        <v>20</v>
      </c>
      <c r="Q40" s="298"/>
      <c r="R40" s="298"/>
      <c r="S40" s="298"/>
      <c r="T40" s="298"/>
    </row>
    <row r="41" spans="1:21" ht="7.5" customHeight="1" x14ac:dyDescent="0.3">
      <c r="A41" s="67"/>
      <c r="B41" s="11"/>
      <c r="C41" s="11"/>
      <c r="D41" s="11"/>
      <c r="E41" s="11"/>
      <c r="F41" s="11"/>
      <c r="G41" s="11"/>
      <c r="H41" s="11"/>
      <c r="I41" s="11"/>
      <c r="J41" s="11"/>
      <c r="K41" s="11"/>
      <c r="L41" s="11"/>
      <c r="O41" s="14"/>
      <c r="Q41" s="11"/>
      <c r="R41" s="11"/>
      <c r="S41" s="11"/>
      <c r="T41" s="223"/>
      <c r="U41" s="11"/>
    </row>
    <row r="42" spans="1:21" s="11" customFormat="1" ht="15" customHeight="1" x14ac:dyDescent="0.3">
      <c r="A42" s="44" t="s">
        <v>52</v>
      </c>
      <c r="B42" s="11" t="s">
        <v>24</v>
      </c>
      <c r="O42" s="14"/>
      <c r="T42" s="223"/>
    </row>
    <row r="43" spans="1:21" s="11" customFormat="1" ht="15.45" x14ac:dyDescent="0.3">
      <c r="A43" s="44"/>
      <c r="B43" s="11" t="s">
        <v>211</v>
      </c>
      <c r="F43" s="294" t="s">
        <v>235</v>
      </c>
      <c r="G43" s="294"/>
      <c r="H43" s="294"/>
      <c r="I43" s="294"/>
      <c r="J43" s="294"/>
      <c r="O43" s="36" t="s">
        <v>20</v>
      </c>
      <c r="Q43" s="321"/>
      <c r="R43" s="321"/>
      <c r="S43" s="321"/>
      <c r="T43" s="321"/>
    </row>
    <row r="44" spans="1:21" ht="7.5" customHeight="1" x14ac:dyDescent="0.3">
      <c r="A44" s="67"/>
      <c r="B44" s="11"/>
      <c r="C44" s="11"/>
      <c r="D44" s="11"/>
      <c r="E44" s="11"/>
      <c r="F44" s="65"/>
      <c r="G44" s="65"/>
      <c r="H44" s="65"/>
      <c r="I44" s="65"/>
      <c r="J44" s="65"/>
      <c r="K44" s="11"/>
      <c r="L44" s="11"/>
      <c r="O44" s="36"/>
      <c r="Q44" s="11"/>
      <c r="R44" s="11"/>
      <c r="S44" s="11"/>
      <c r="T44" s="223"/>
      <c r="U44" s="11"/>
    </row>
    <row r="45" spans="1:21" s="11" customFormat="1" ht="15.45" x14ac:dyDescent="0.3">
      <c r="A45" s="44"/>
      <c r="B45" s="11" t="s">
        <v>211</v>
      </c>
      <c r="F45" s="294" t="s">
        <v>235</v>
      </c>
      <c r="G45" s="294"/>
      <c r="H45" s="294"/>
      <c r="I45" s="294"/>
      <c r="J45" s="294"/>
      <c r="O45" s="36" t="s">
        <v>20</v>
      </c>
      <c r="Q45" s="321"/>
      <c r="R45" s="321"/>
      <c r="S45" s="321"/>
      <c r="T45" s="321"/>
    </row>
    <row r="46" spans="1:21" ht="7.5" customHeight="1" x14ac:dyDescent="0.3">
      <c r="A46" s="67"/>
      <c r="B46" s="11"/>
      <c r="C46" s="11"/>
      <c r="D46" s="11"/>
      <c r="E46" s="11"/>
      <c r="F46" s="11"/>
      <c r="G46" s="11"/>
      <c r="H46" s="11"/>
      <c r="I46" s="11"/>
      <c r="J46" s="11"/>
      <c r="K46" s="11"/>
      <c r="L46" s="11"/>
      <c r="O46" s="14"/>
      <c r="Q46" s="11"/>
      <c r="R46" s="11"/>
      <c r="S46" s="11"/>
      <c r="T46" s="223"/>
      <c r="U46" s="11"/>
    </row>
    <row r="47" spans="1:21" s="11" customFormat="1" ht="15.45" x14ac:dyDescent="0.3">
      <c r="A47" s="44" t="s">
        <v>73</v>
      </c>
      <c r="B47" s="11" t="s">
        <v>50</v>
      </c>
      <c r="O47" s="36" t="s">
        <v>20</v>
      </c>
      <c r="Q47" s="303">
        <f>ROUND(Q38-Q40,2)</f>
        <v>0</v>
      </c>
      <c r="R47" s="303"/>
      <c r="S47" s="303"/>
      <c r="T47" s="303"/>
    </row>
    <row r="48" spans="1:21" ht="7.5" customHeight="1" x14ac:dyDescent="0.3">
      <c r="A48" s="67"/>
      <c r="B48" s="11"/>
      <c r="C48" s="11"/>
      <c r="D48" s="11"/>
      <c r="E48" s="11"/>
      <c r="F48" s="11"/>
      <c r="G48" s="11"/>
      <c r="H48" s="11"/>
      <c r="I48" s="11"/>
      <c r="J48" s="11"/>
      <c r="K48" s="11"/>
      <c r="L48" s="11"/>
      <c r="O48" s="14"/>
      <c r="Q48" s="11"/>
      <c r="R48" s="11"/>
      <c r="S48" s="11"/>
      <c r="T48" s="223"/>
      <c r="U48" s="11"/>
    </row>
    <row r="49" spans="1:22" s="11" customFormat="1" ht="15.45" x14ac:dyDescent="0.3">
      <c r="A49" s="44" t="s">
        <v>74</v>
      </c>
      <c r="B49" s="11" t="s">
        <v>53</v>
      </c>
      <c r="O49" s="36" t="s">
        <v>20</v>
      </c>
      <c r="Q49" s="298"/>
      <c r="R49" s="298"/>
      <c r="S49" s="298"/>
      <c r="T49" s="298"/>
    </row>
    <row r="50" spans="1:22" ht="8.25" customHeight="1" x14ac:dyDescent="0.3">
      <c r="A50" s="67"/>
      <c r="B50" s="11"/>
      <c r="C50" s="11"/>
      <c r="D50" s="11"/>
      <c r="E50" s="11"/>
      <c r="F50" s="11"/>
      <c r="G50" s="11"/>
      <c r="H50" s="11"/>
      <c r="I50" s="11"/>
      <c r="J50" s="11"/>
      <c r="K50" s="11"/>
      <c r="L50" s="11"/>
      <c r="O50" s="14"/>
      <c r="Q50" s="11"/>
      <c r="R50" s="11"/>
      <c r="S50" s="11"/>
      <c r="T50" s="223"/>
      <c r="U50" s="11"/>
    </row>
    <row r="51" spans="1:22" s="11" customFormat="1" ht="13.5" customHeight="1" x14ac:dyDescent="0.3">
      <c r="A51" s="44" t="s">
        <v>75</v>
      </c>
      <c r="B51" s="11" t="s">
        <v>28</v>
      </c>
      <c r="O51" s="36" t="s">
        <v>20</v>
      </c>
      <c r="Q51" s="304">
        <f>ROUND(Q49+Q47,2)</f>
        <v>0</v>
      </c>
      <c r="R51" s="304"/>
      <c r="S51" s="304"/>
      <c r="T51" s="304"/>
    </row>
    <row r="52" spans="1:22" ht="9" customHeight="1" x14ac:dyDescent="0.3">
      <c r="A52" s="67"/>
      <c r="B52" s="11"/>
      <c r="C52" s="11"/>
      <c r="D52" s="11"/>
      <c r="E52" s="11"/>
      <c r="F52" s="11"/>
      <c r="G52" s="11"/>
      <c r="H52" s="11"/>
      <c r="I52" s="11"/>
      <c r="J52" s="11"/>
      <c r="K52" s="11"/>
      <c r="L52" s="11"/>
      <c r="M52" s="11"/>
      <c r="N52" s="11"/>
      <c r="O52" s="11"/>
      <c r="P52" s="11"/>
      <c r="Q52" s="11"/>
      <c r="R52" s="11"/>
      <c r="S52" s="14"/>
      <c r="T52" s="14"/>
      <c r="U52" s="11"/>
    </row>
    <row r="53" spans="1:22" ht="9.75" customHeight="1" x14ac:dyDescent="0.3">
      <c r="A53" s="67"/>
      <c r="B53" s="11"/>
      <c r="C53" s="11"/>
      <c r="D53" s="11"/>
      <c r="E53" s="11"/>
      <c r="F53" s="11"/>
      <c r="G53" s="11"/>
      <c r="H53" s="11"/>
      <c r="I53" s="11"/>
      <c r="J53" s="11"/>
      <c r="K53" s="11"/>
      <c r="L53" s="11"/>
      <c r="M53" s="11"/>
      <c r="N53" s="11"/>
      <c r="O53" s="11"/>
      <c r="P53" s="11"/>
      <c r="Q53" s="11"/>
      <c r="R53" s="11"/>
      <c r="S53" s="14"/>
      <c r="T53" s="14"/>
      <c r="U53" s="11"/>
    </row>
    <row r="54" spans="1:22" ht="15.75" customHeight="1" x14ac:dyDescent="0.3">
      <c r="A54" s="6"/>
      <c r="B54" s="295" t="s">
        <v>178</v>
      </c>
      <c r="C54" s="295"/>
      <c r="D54" s="295"/>
      <c r="E54" s="295"/>
      <c r="F54" s="295"/>
      <c r="G54" s="295"/>
      <c r="H54" s="295"/>
      <c r="I54" s="295"/>
      <c r="J54" s="295"/>
      <c r="K54" s="295"/>
      <c r="L54" s="295"/>
      <c r="M54" s="295"/>
      <c r="N54" s="295"/>
      <c r="O54" s="295"/>
      <c r="P54" s="295"/>
      <c r="Q54" s="295"/>
      <c r="R54" s="295"/>
      <c r="S54" s="295"/>
      <c r="T54" s="295"/>
      <c r="U54" s="11"/>
    </row>
    <row r="55" spans="1:22" ht="15.75" customHeight="1" x14ac:dyDescent="0.3">
      <c r="A55" s="67"/>
      <c r="B55" s="295"/>
      <c r="C55" s="295"/>
      <c r="D55" s="295"/>
      <c r="E55" s="295"/>
      <c r="F55" s="295"/>
      <c r="G55" s="295"/>
      <c r="H55" s="295"/>
      <c r="I55" s="295"/>
      <c r="J55" s="295"/>
      <c r="K55" s="295"/>
      <c r="L55" s="295"/>
      <c r="M55" s="295"/>
      <c r="N55" s="295"/>
      <c r="O55" s="295"/>
      <c r="P55" s="295"/>
      <c r="Q55" s="295"/>
      <c r="R55" s="295"/>
      <c r="S55" s="295"/>
      <c r="T55" s="295"/>
      <c r="U55" s="11"/>
    </row>
    <row r="56" spans="1:22" ht="15.75" customHeight="1" x14ac:dyDescent="0.3">
      <c r="A56" s="67"/>
      <c r="B56" s="295"/>
      <c r="C56" s="295"/>
      <c r="D56" s="295"/>
      <c r="E56" s="295"/>
      <c r="F56" s="295"/>
      <c r="G56" s="295"/>
      <c r="H56" s="295"/>
      <c r="I56" s="295"/>
      <c r="J56" s="295"/>
      <c r="K56" s="295"/>
      <c r="L56" s="295"/>
      <c r="M56" s="295"/>
      <c r="N56" s="295"/>
      <c r="O56" s="295"/>
      <c r="P56" s="295"/>
      <c r="Q56" s="295"/>
      <c r="R56" s="295"/>
      <c r="S56" s="295"/>
      <c r="T56" s="295"/>
      <c r="U56" s="11"/>
    </row>
    <row r="57" spans="1:22" ht="15.75" customHeight="1" x14ac:dyDescent="0.3">
      <c r="A57" s="67"/>
      <c r="B57" s="74"/>
      <c r="C57" s="74"/>
      <c r="D57" s="74"/>
      <c r="E57" s="74"/>
      <c r="F57" s="74"/>
      <c r="G57" s="74"/>
      <c r="H57" s="74"/>
      <c r="I57" s="74"/>
      <c r="J57" s="74"/>
      <c r="K57" s="74"/>
      <c r="L57" s="74"/>
      <c r="M57" s="74"/>
      <c r="N57" s="74"/>
      <c r="O57" s="74"/>
      <c r="P57" s="74"/>
      <c r="Q57" s="74"/>
      <c r="R57" s="74"/>
      <c r="S57" s="71"/>
      <c r="T57" s="71"/>
      <c r="U57" s="11"/>
    </row>
    <row r="58" spans="1:22" ht="15.45" x14ac:dyDescent="0.4">
      <c r="B58" s="11"/>
      <c r="C58" s="11"/>
      <c r="D58" s="11"/>
      <c r="E58" s="11"/>
      <c r="F58" s="11"/>
      <c r="G58" s="11"/>
      <c r="H58" s="49"/>
      <c r="I58" s="62"/>
      <c r="J58" s="49"/>
      <c r="K58" s="49"/>
      <c r="L58" s="49"/>
      <c r="M58" s="49"/>
      <c r="N58" s="49"/>
      <c r="O58" s="49"/>
      <c r="P58" s="11"/>
      <c r="Q58" s="11"/>
      <c r="R58" s="11"/>
      <c r="S58" s="14"/>
      <c r="T58" s="14"/>
      <c r="U58" s="11"/>
    </row>
    <row r="59" spans="1:22" s="11" customFormat="1" ht="15.45" x14ac:dyDescent="0.4">
      <c r="A59" s="44"/>
      <c r="B59" s="292"/>
      <c r="C59" s="292"/>
      <c r="D59" s="292"/>
      <c r="E59" s="292"/>
      <c r="F59" s="292"/>
      <c r="G59" s="292"/>
      <c r="H59" s="49"/>
      <c r="I59" s="62"/>
      <c r="J59" s="49"/>
      <c r="K59" s="49"/>
      <c r="L59" s="49"/>
      <c r="M59" s="49"/>
      <c r="O59" s="50"/>
      <c r="P59" s="50"/>
      <c r="Q59" s="50"/>
      <c r="R59" s="66"/>
      <c r="S59" s="66"/>
      <c r="T59" s="50"/>
    </row>
    <row r="60" spans="1:22" ht="12" customHeight="1" x14ac:dyDescent="0.35">
      <c r="A60" s="45"/>
      <c r="B60" s="300" t="s">
        <v>78</v>
      </c>
      <c r="C60" s="300"/>
      <c r="D60" s="300"/>
      <c r="E60" s="300"/>
      <c r="F60" s="300"/>
      <c r="G60" s="300"/>
      <c r="H60" s="235"/>
      <c r="I60" s="235"/>
      <c r="J60" s="235"/>
      <c r="K60" s="234"/>
      <c r="L60" s="234"/>
      <c r="M60" s="12"/>
      <c r="O60" s="301" t="s">
        <v>72</v>
      </c>
      <c r="P60" s="301"/>
      <c r="Q60" s="301"/>
      <c r="R60" s="301"/>
      <c r="S60" s="301"/>
      <c r="T60" s="301"/>
      <c r="U60" s="56"/>
      <c r="V60" s="16"/>
    </row>
    <row r="61" spans="1:22" ht="12" customHeight="1" x14ac:dyDescent="0.35">
      <c r="A61" s="45"/>
      <c r="B61" s="300"/>
      <c r="C61" s="300"/>
      <c r="D61" s="300"/>
      <c r="E61" s="300"/>
      <c r="F61" s="300"/>
      <c r="G61" s="300"/>
      <c r="H61" s="235"/>
      <c r="I61" s="235"/>
      <c r="J61" s="235"/>
      <c r="K61" s="234"/>
      <c r="L61" s="234"/>
      <c r="M61" s="12"/>
      <c r="O61" s="69"/>
      <c r="P61" s="69"/>
      <c r="Q61" s="69"/>
      <c r="R61" s="70"/>
      <c r="S61" s="70"/>
      <c r="T61" s="38"/>
      <c r="U61" s="56"/>
    </row>
  </sheetData>
  <mergeCells count="31">
    <mergeCell ref="B1:J1"/>
    <mergeCell ref="B2:J7"/>
    <mergeCell ref="F43:J43"/>
    <mergeCell ref="F45:J45"/>
    <mergeCell ref="B60:G60"/>
    <mergeCell ref="P32:Q32"/>
    <mergeCell ref="F30:G30"/>
    <mergeCell ref="B61:G61"/>
    <mergeCell ref="O60:T60"/>
    <mergeCell ref="Q38:T38"/>
    <mergeCell ref="Q45:T45"/>
    <mergeCell ref="Q43:T43"/>
    <mergeCell ref="Q47:T47"/>
    <mergeCell ref="Q49:T49"/>
    <mergeCell ref="Q51:T51"/>
    <mergeCell ref="S9:T9"/>
    <mergeCell ref="B59:G59"/>
    <mergeCell ref="J9:K9"/>
    <mergeCell ref="E19:K19"/>
    <mergeCell ref="R19:T19"/>
    <mergeCell ref="F28:G28"/>
    <mergeCell ref="I28:J28"/>
    <mergeCell ref="R21:T21"/>
    <mergeCell ref="B54:T56"/>
    <mergeCell ref="P34:Q34"/>
    <mergeCell ref="F21:K21"/>
    <mergeCell ref="D23:F23"/>
    <mergeCell ref="K23:N23"/>
    <mergeCell ref="R23:T23"/>
    <mergeCell ref="Q40:T40"/>
    <mergeCell ref="K36:L36"/>
  </mergeCells>
  <dataValidations count="3">
    <dataValidation allowBlank="1" showInputMessage="1" showErrorMessage="1" promptTitle="Nachweisunterlagen" prompt="Zu einem vollständigen Nachweis zählen: PK-, SK-Formular und Belegliste, Inventarliste, Testat u. Sachbericht._x000a_Ggf. abgegeben werden: Kurs-/Kursreihen-, Honorare-, PGK-Formulare, Teilzeitliste u. Investitionsformulare." sqref="J9:K9" xr:uid="{00000000-0002-0000-0500-000000000000}"/>
    <dataValidation allowBlank="1" showInputMessage="1" showErrorMessage="1" promptTitle="Tarifwerk" prompt="Bitte das vom Träger für MA angewandte Tarifwerk (z.B. AVR, TVöD, BAT-KF, KDAVO,...) eintragen und ggf. mit räumlicher (z.B. TVöD Bund) oder fachlicher Spezifizierung (z.B. TVöD SuE) ergänzen." sqref="D23:F23" xr:uid="{00000000-0002-0000-0500-000001000000}"/>
    <dataValidation type="whole" allowBlank="1" showInputMessage="1" showErrorMessage="1" errorTitle="Nicht möglich!" error="Öffentliche Zuschüsse sind nicht möglich." promptTitle="nicht möglich!" sqref="Q43:T43 Q45:T45" xr:uid="{10A03CEC-9F2D-4BF1-8AD6-2B59A642319D}">
      <formula1>0</formula1>
      <formula2>0</formula2>
    </dataValidation>
  </dataValidations>
  <hyperlinks>
    <hyperlink ref="N16" r:id="rId1" display="jmd@school" xr:uid="{00000000-0004-0000-0500-000000000000}"/>
  </hyperlinks>
  <pageMargins left="0.19685039370078741" right="0.19685039370078741" top="0.39370078740157483" bottom="0.15748031496062992" header="0.51181102362204722" footer="0.51181102362204722"/>
  <pageSetup paperSize="9" scale="63" orientation="landscape" horizontalDpi="180" verticalDpi="180" r:id="rId2"/>
  <headerFooter alignWithMargins="0"/>
  <drawing r:id="rId3"/>
  <legacyDrawing r:id="rId4"/>
  <mc:AlternateContent xmlns:mc="http://schemas.openxmlformats.org/markup-compatibility/2006">
    <mc:Choice Requires="x14">
      <controls>
        <mc:AlternateContent xmlns:mc="http://schemas.openxmlformats.org/markup-compatibility/2006">
          <mc:Choice Requires="x14">
            <control shapeId="2050" r:id="rId5" name="Check Box 2">
              <controlPr defaultSize="0" autoFill="0" autoLine="0" autoPict="0">
                <anchor moveWithCells="1">
                  <from>
                    <xdr:col>8</xdr:col>
                    <xdr:colOff>174171</xdr:colOff>
                    <xdr:row>24</xdr:row>
                    <xdr:rowOff>0</xdr:rowOff>
                  </from>
                  <to>
                    <xdr:col>9</xdr:col>
                    <xdr:colOff>0</xdr:colOff>
                    <xdr:row>25</xdr:row>
                    <xdr:rowOff>10886</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12</xdr:col>
                    <xdr:colOff>174171</xdr:colOff>
                    <xdr:row>24</xdr:row>
                    <xdr:rowOff>0</xdr:rowOff>
                  </from>
                  <to>
                    <xdr:col>13</xdr:col>
                    <xdr:colOff>0</xdr:colOff>
                    <xdr:row>25</xdr:row>
                    <xdr:rowOff>10886</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174171</xdr:colOff>
                    <xdr:row>15</xdr:row>
                    <xdr:rowOff>0</xdr:rowOff>
                  </from>
                  <to>
                    <xdr:col>5</xdr:col>
                    <xdr:colOff>0</xdr:colOff>
                    <xdr:row>16</xdr:row>
                    <xdr:rowOff>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8</xdr:col>
                    <xdr:colOff>179614</xdr:colOff>
                    <xdr:row>15</xdr:row>
                    <xdr:rowOff>0</xdr:rowOff>
                  </from>
                  <to>
                    <xdr:col>9</xdr:col>
                    <xdr:colOff>0</xdr:colOff>
                    <xdr:row>16</xdr:row>
                    <xdr:rowOff>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12</xdr:col>
                    <xdr:colOff>179614</xdr:colOff>
                    <xdr:row>15</xdr:row>
                    <xdr:rowOff>0</xdr:rowOff>
                  </from>
                  <to>
                    <xdr:col>13</xdr:col>
                    <xdr:colOff>0</xdr:colOff>
                    <xdr:row>16</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8</xdr:col>
                    <xdr:colOff>174171</xdr:colOff>
                    <xdr:row>25</xdr:row>
                    <xdr:rowOff>0</xdr:rowOff>
                  </from>
                  <to>
                    <xdr:col>9</xdr:col>
                    <xdr:colOff>0</xdr:colOff>
                    <xdr:row>26</xdr:row>
                    <xdr:rowOff>10886</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12</xdr:col>
                    <xdr:colOff>174171</xdr:colOff>
                    <xdr:row>25</xdr:row>
                    <xdr:rowOff>0</xdr:rowOff>
                  </from>
                  <to>
                    <xdr:col>13</xdr:col>
                    <xdr:colOff>0</xdr:colOff>
                    <xdr:row>26</xdr:row>
                    <xdr:rowOff>10886</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4</xdr:col>
                    <xdr:colOff>174171</xdr:colOff>
                    <xdr:row>13</xdr:row>
                    <xdr:rowOff>0</xdr:rowOff>
                  </from>
                  <to>
                    <xdr:col>5</xdr:col>
                    <xdr:colOff>0</xdr:colOff>
                    <xdr:row>13</xdr:row>
                    <xdr:rowOff>190500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8</xdr:col>
                    <xdr:colOff>174171</xdr:colOff>
                    <xdr:row>13</xdr:row>
                    <xdr:rowOff>0</xdr:rowOff>
                  </from>
                  <to>
                    <xdr:col>9</xdr:col>
                    <xdr:colOff>0</xdr:colOff>
                    <xdr:row>13</xdr:row>
                    <xdr:rowOff>190500</xdr:rowOff>
                  </to>
                </anchor>
              </controlPr>
            </control>
          </mc:Choice>
        </mc:AlternateContent>
        <mc:AlternateContent xmlns:mc="http://schemas.openxmlformats.org/markup-compatibility/2006">
          <mc:Choice Requires="x14">
            <control shapeId="2060" r:id="rId14" name="Check Box 12">
              <controlPr defaultSize="0" autoFill="0" autoLine="0" autoPict="0">
                <anchor moveWithCells="1">
                  <from>
                    <xdr:col>16</xdr:col>
                    <xdr:colOff>179614</xdr:colOff>
                    <xdr:row>15</xdr:row>
                    <xdr:rowOff>0</xdr:rowOff>
                  </from>
                  <to>
                    <xdr:col>17</xdr:col>
                    <xdr:colOff>0</xdr:colOff>
                    <xdr:row>16</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42"/>
  <sheetViews>
    <sheetView topLeftCell="A18" zoomScale="115" zoomScaleNormal="115" zoomScaleSheetLayoutView="160" zoomScalePageLayoutView="85" workbookViewId="0">
      <selection activeCell="A38" sqref="A38:K41"/>
    </sheetView>
  </sheetViews>
  <sheetFormatPr baseColWidth="10" defaultRowHeight="12.45" x14ac:dyDescent="0.3"/>
  <cols>
    <col min="1" max="1" width="2.3046875" style="18" customWidth="1"/>
    <col min="2" max="2" width="12" style="18" customWidth="1"/>
    <col min="3" max="3" width="13.15234375" style="18" customWidth="1"/>
    <col min="4" max="4" width="8.84375" style="18" customWidth="1"/>
    <col min="5" max="11" width="14.69140625" style="18" customWidth="1"/>
    <col min="12" max="12" width="5" style="18" customWidth="1"/>
    <col min="13" max="256" width="11.3828125" style="18"/>
    <col min="257" max="257" width="2.3046875" style="18" customWidth="1"/>
    <col min="258" max="258" width="3.15234375" style="18" customWidth="1"/>
    <col min="259" max="259" width="17.3828125" style="18" customWidth="1"/>
    <col min="260" max="260" width="4.69140625" style="18" customWidth="1"/>
    <col min="261" max="267" width="14.69140625" style="18" customWidth="1"/>
    <col min="268" max="268" width="5" style="18" customWidth="1"/>
    <col min="269" max="512" width="11.3828125" style="18"/>
    <col min="513" max="513" width="2.3046875" style="18" customWidth="1"/>
    <col min="514" max="514" width="3.15234375" style="18" customWidth="1"/>
    <col min="515" max="515" width="17.3828125" style="18" customWidth="1"/>
    <col min="516" max="516" width="4.69140625" style="18" customWidth="1"/>
    <col min="517" max="523" width="14.69140625" style="18" customWidth="1"/>
    <col min="524" max="524" width="5" style="18" customWidth="1"/>
    <col min="525" max="768" width="11.3828125" style="18"/>
    <col min="769" max="769" width="2.3046875" style="18" customWidth="1"/>
    <col min="770" max="770" width="3.15234375" style="18" customWidth="1"/>
    <col min="771" max="771" width="17.3828125" style="18" customWidth="1"/>
    <col min="772" max="772" width="4.69140625" style="18" customWidth="1"/>
    <col min="773" max="779" width="14.69140625" style="18" customWidth="1"/>
    <col min="780" max="780" width="5" style="18" customWidth="1"/>
    <col min="781" max="1024" width="11.3828125" style="18"/>
    <col min="1025" max="1025" width="2.3046875" style="18" customWidth="1"/>
    <col min="1026" max="1026" width="3.15234375" style="18" customWidth="1"/>
    <col min="1027" max="1027" width="17.3828125" style="18" customWidth="1"/>
    <col min="1028" max="1028" width="4.69140625" style="18" customWidth="1"/>
    <col min="1029" max="1035" width="14.69140625" style="18" customWidth="1"/>
    <col min="1036" max="1036" width="5" style="18" customWidth="1"/>
    <col min="1037" max="1280" width="11.3828125" style="18"/>
    <col min="1281" max="1281" width="2.3046875" style="18" customWidth="1"/>
    <col min="1282" max="1282" width="3.15234375" style="18" customWidth="1"/>
    <col min="1283" max="1283" width="17.3828125" style="18" customWidth="1"/>
    <col min="1284" max="1284" width="4.69140625" style="18" customWidth="1"/>
    <col min="1285" max="1291" width="14.69140625" style="18" customWidth="1"/>
    <col min="1292" max="1292" width="5" style="18" customWidth="1"/>
    <col min="1293" max="1536" width="11.3828125" style="18"/>
    <col min="1537" max="1537" width="2.3046875" style="18" customWidth="1"/>
    <col min="1538" max="1538" width="3.15234375" style="18" customWidth="1"/>
    <col min="1539" max="1539" width="17.3828125" style="18" customWidth="1"/>
    <col min="1540" max="1540" width="4.69140625" style="18" customWidth="1"/>
    <col min="1541" max="1547" width="14.69140625" style="18" customWidth="1"/>
    <col min="1548" max="1548" width="5" style="18" customWidth="1"/>
    <col min="1549" max="1792" width="11.3828125" style="18"/>
    <col min="1793" max="1793" width="2.3046875" style="18" customWidth="1"/>
    <col min="1794" max="1794" width="3.15234375" style="18" customWidth="1"/>
    <col min="1795" max="1795" width="17.3828125" style="18" customWidth="1"/>
    <col min="1796" max="1796" width="4.69140625" style="18" customWidth="1"/>
    <col min="1797" max="1803" width="14.69140625" style="18" customWidth="1"/>
    <col min="1804" max="1804" width="5" style="18" customWidth="1"/>
    <col min="1805" max="2048" width="11.3828125" style="18"/>
    <col min="2049" max="2049" width="2.3046875" style="18" customWidth="1"/>
    <col min="2050" max="2050" width="3.15234375" style="18" customWidth="1"/>
    <col min="2051" max="2051" width="17.3828125" style="18" customWidth="1"/>
    <col min="2052" max="2052" width="4.69140625" style="18" customWidth="1"/>
    <col min="2053" max="2059" width="14.69140625" style="18" customWidth="1"/>
    <col min="2060" max="2060" width="5" style="18" customWidth="1"/>
    <col min="2061" max="2304" width="11.3828125" style="18"/>
    <col min="2305" max="2305" width="2.3046875" style="18" customWidth="1"/>
    <col min="2306" max="2306" width="3.15234375" style="18" customWidth="1"/>
    <col min="2307" max="2307" width="17.3828125" style="18" customWidth="1"/>
    <col min="2308" max="2308" width="4.69140625" style="18" customWidth="1"/>
    <col min="2309" max="2315" width="14.69140625" style="18" customWidth="1"/>
    <col min="2316" max="2316" width="5" style="18" customWidth="1"/>
    <col min="2317" max="2560" width="11.3828125" style="18"/>
    <col min="2561" max="2561" width="2.3046875" style="18" customWidth="1"/>
    <col min="2562" max="2562" width="3.15234375" style="18" customWidth="1"/>
    <col min="2563" max="2563" width="17.3828125" style="18" customWidth="1"/>
    <col min="2564" max="2564" width="4.69140625" style="18" customWidth="1"/>
    <col min="2565" max="2571" width="14.69140625" style="18" customWidth="1"/>
    <col min="2572" max="2572" width="5" style="18" customWidth="1"/>
    <col min="2573" max="2816" width="11.3828125" style="18"/>
    <col min="2817" max="2817" width="2.3046875" style="18" customWidth="1"/>
    <col min="2818" max="2818" width="3.15234375" style="18" customWidth="1"/>
    <col min="2819" max="2819" width="17.3828125" style="18" customWidth="1"/>
    <col min="2820" max="2820" width="4.69140625" style="18" customWidth="1"/>
    <col min="2821" max="2827" width="14.69140625" style="18" customWidth="1"/>
    <col min="2828" max="2828" width="5" style="18" customWidth="1"/>
    <col min="2829" max="3072" width="11.3828125" style="18"/>
    <col min="3073" max="3073" width="2.3046875" style="18" customWidth="1"/>
    <col min="3074" max="3074" width="3.15234375" style="18" customWidth="1"/>
    <col min="3075" max="3075" width="17.3828125" style="18" customWidth="1"/>
    <col min="3076" max="3076" width="4.69140625" style="18" customWidth="1"/>
    <col min="3077" max="3083" width="14.69140625" style="18" customWidth="1"/>
    <col min="3084" max="3084" width="5" style="18" customWidth="1"/>
    <col min="3085" max="3328" width="11.3828125" style="18"/>
    <col min="3329" max="3329" width="2.3046875" style="18" customWidth="1"/>
    <col min="3330" max="3330" width="3.15234375" style="18" customWidth="1"/>
    <col min="3331" max="3331" width="17.3828125" style="18" customWidth="1"/>
    <col min="3332" max="3332" width="4.69140625" style="18" customWidth="1"/>
    <col min="3333" max="3339" width="14.69140625" style="18" customWidth="1"/>
    <col min="3340" max="3340" width="5" style="18" customWidth="1"/>
    <col min="3341" max="3584" width="11.3828125" style="18"/>
    <col min="3585" max="3585" width="2.3046875" style="18" customWidth="1"/>
    <col min="3586" max="3586" width="3.15234375" style="18" customWidth="1"/>
    <col min="3587" max="3587" width="17.3828125" style="18" customWidth="1"/>
    <col min="3588" max="3588" width="4.69140625" style="18" customWidth="1"/>
    <col min="3589" max="3595" width="14.69140625" style="18" customWidth="1"/>
    <col min="3596" max="3596" width="5" style="18" customWidth="1"/>
    <col min="3597" max="3840" width="11.3828125" style="18"/>
    <col min="3841" max="3841" width="2.3046875" style="18" customWidth="1"/>
    <col min="3842" max="3842" width="3.15234375" style="18" customWidth="1"/>
    <col min="3843" max="3843" width="17.3828125" style="18" customWidth="1"/>
    <col min="3844" max="3844" width="4.69140625" style="18" customWidth="1"/>
    <col min="3845" max="3851" width="14.69140625" style="18" customWidth="1"/>
    <col min="3852" max="3852" width="5" style="18" customWidth="1"/>
    <col min="3853" max="4096" width="11.3828125" style="18"/>
    <col min="4097" max="4097" width="2.3046875" style="18" customWidth="1"/>
    <col min="4098" max="4098" width="3.15234375" style="18" customWidth="1"/>
    <col min="4099" max="4099" width="17.3828125" style="18" customWidth="1"/>
    <col min="4100" max="4100" width="4.69140625" style="18" customWidth="1"/>
    <col min="4101" max="4107" width="14.69140625" style="18" customWidth="1"/>
    <col min="4108" max="4108" width="5" style="18" customWidth="1"/>
    <col min="4109" max="4352" width="11.3828125" style="18"/>
    <col min="4353" max="4353" width="2.3046875" style="18" customWidth="1"/>
    <col min="4354" max="4354" width="3.15234375" style="18" customWidth="1"/>
    <col min="4355" max="4355" width="17.3828125" style="18" customWidth="1"/>
    <col min="4356" max="4356" width="4.69140625" style="18" customWidth="1"/>
    <col min="4357" max="4363" width="14.69140625" style="18" customWidth="1"/>
    <col min="4364" max="4364" width="5" style="18" customWidth="1"/>
    <col min="4365" max="4608" width="11.3828125" style="18"/>
    <col min="4609" max="4609" width="2.3046875" style="18" customWidth="1"/>
    <col min="4610" max="4610" width="3.15234375" style="18" customWidth="1"/>
    <col min="4611" max="4611" width="17.3828125" style="18" customWidth="1"/>
    <col min="4612" max="4612" width="4.69140625" style="18" customWidth="1"/>
    <col min="4613" max="4619" width="14.69140625" style="18" customWidth="1"/>
    <col min="4620" max="4620" width="5" style="18" customWidth="1"/>
    <col min="4621" max="4864" width="11.3828125" style="18"/>
    <col min="4865" max="4865" width="2.3046875" style="18" customWidth="1"/>
    <col min="4866" max="4866" width="3.15234375" style="18" customWidth="1"/>
    <col min="4867" max="4867" width="17.3828125" style="18" customWidth="1"/>
    <col min="4868" max="4868" width="4.69140625" style="18" customWidth="1"/>
    <col min="4869" max="4875" width="14.69140625" style="18" customWidth="1"/>
    <col min="4876" max="4876" width="5" style="18" customWidth="1"/>
    <col min="4877" max="5120" width="11.3828125" style="18"/>
    <col min="5121" max="5121" width="2.3046875" style="18" customWidth="1"/>
    <col min="5122" max="5122" width="3.15234375" style="18" customWidth="1"/>
    <col min="5123" max="5123" width="17.3828125" style="18" customWidth="1"/>
    <col min="5124" max="5124" width="4.69140625" style="18" customWidth="1"/>
    <col min="5125" max="5131" width="14.69140625" style="18" customWidth="1"/>
    <col min="5132" max="5132" width="5" style="18" customWidth="1"/>
    <col min="5133" max="5376" width="11.3828125" style="18"/>
    <col min="5377" max="5377" width="2.3046875" style="18" customWidth="1"/>
    <col min="5378" max="5378" width="3.15234375" style="18" customWidth="1"/>
    <col min="5379" max="5379" width="17.3828125" style="18" customWidth="1"/>
    <col min="5380" max="5380" width="4.69140625" style="18" customWidth="1"/>
    <col min="5381" max="5387" width="14.69140625" style="18" customWidth="1"/>
    <col min="5388" max="5388" width="5" style="18" customWidth="1"/>
    <col min="5389" max="5632" width="11.3828125" style="18"/>
    <col min="5633" max="5633" width="2.3046875" style="18" customWidth="1"/>
    <col min="5634" max="5634" width="3.15234375" style="18" customWidth="1"/>
    <col min="5635" max="5635" width="17.3828125" style="18" customWidth="1"/>
    <col min="5636" max="5636" width="4.69140625" style="18" customWidth="1"/>
    <col min="5637" max="5643" width="14.69140625" style="18" customWidth="1"/>
    <col min="5644" max="5644" width="5" style="18" customWidth="1"/>
    <col min="5645" max="5888" width="11.3828125" style="18"/>
    <col min="5889" max="5889" width="2.3046875" style="18" customWidth="1"/>
    <col min="5890" max="5890" width="3.15234375" style="18" customWidth="1"/>
    <col min="5891" max="5891" width="17.3828125" style="18" customWidth="1"/>
    <col min="5892" max="5892" width="4.69140625" style="18" customWidth="1"/>
    <col min="5893" max="5899" width="14.69140625" style="18" customWidth="1"/>
    <col min="5900" max="5900" width="5" style="18" customWidth="1"/>
    <col min="5901" max="6144" width="11.3828125" style="18"/>
    <col min="6145" max="6145" width="2.3046875" style="18" customWidth="1"/>
    <col min="6146" max="6146" width="3.15234375" style="18" customWidth="1"/>
    <col min="6147" max="6147" width="17.3828125" style="18" customWidth="1"/>
    <col min="6148" max="6148" width="4.69140625" style="18" customWidth="1"/>
    <col min="6149" max="6155" width="14.69140625" style="18" customWidth="1"/>
    <col min="6156" max="6156" width="5" style="18" customWidth="1"/>
    <col min="6157" max="6400" width="11.3828125" style="18"/>
    <col min="6401" max="6401" width="2.3046875" style="18" customWidth="1"/>
    <col min="6402" max="6402" width="3.15234375" style="18" customWidth="1"/>
    <col min="6403" max="6403" width="17.3828125" style="18" customWidth="1"/>
    <col min="6404" max="6404" width="4.69140625" style="18" customWidth="1"/>
    <col min="6405" max="6411" width="14.69140625" style="18" customWidth="1"/>
    <col min="6412" max="6412" width="5" style="18" customWidth="1"/>
    <col min="6413" max="6656" width="11.3828125" style="18"/>
    <col min="6657" max="6657" width="2.3046875" style="18" customWidth="1"/>
    <col min="6658" max="6658" width="3.15234375" style="18" customWidth="1"/>
    <col min="6659" max="6659" width="17.3828125" style="18" customWidth="1"/>
    <col min="6660" max="6660" width="4.69140625" style="18" customWidth="1"/>
    <col min="6661" max="6667" width="14.69140625" style="18" customWidth="1"/>
    <col min="6668" max="6668" width="5" style="18" customWidth="1"/>
    <col min="6669" max="6912" width="11.3828125" style="18"/>
    <col min="6913" max="6913" width="2.3046875" style="18" customWidth="1"/>
    <col min="6914" max="6914" width="3.15234375" style="18" customWidth="1"/>
    <col min="6915" max="6915" width="17.3828125" style="18" customWidth="1"/>
    <col min="6916" max="6916" width="4.69140625" style="18" customWidth="1"/>
    <col min="6917" max="6923" width="14.69140625" style="18" customWidth="1"/>
    <col min="6924" max="6924" width="5" style="18" customWidth="1"/>
    <col min="6925" max="7168" width="11.3828125" style="18"/>
    <col min="7169" max="7169" width="2.3046875" style="18" customWidth="1"/>
    <col min="7170" max="7170" width="3.15234375" style="18" customWidth="1"/>
    <col min="7171" max="7171" width="17.3828125" style="18" customWidth="1"/>
    <col min="7172" max="7172" width="4.69140625" style="18" customWidth="1"/>
    <col min="7173" max="7179" width="14.69140625" style="18" customWidth="1"/>
    <col min="7180" max="7180" width="5" style="18" customWidth="1"/>
    <col min="7181" max="7424" width="11.3828125" style="18"/>
    <col min="7425" max="7425" width="2.3046875" style="18" customWidth="1"/>
    <col min="7426" max="7426" width="3.15234375" style="18" customWidth="1"/>
    <col min="7427" max="7427" width="17.3828125" style="18" customWidth="1"/>
    <col min="7428" max="7428" width="4.69140625" style="18" customWidth="1"/>
    <col min="7429" max="7435" width="14.69140625" style="18" customWidth="1"/>
    <col min="7436" max="7436" width="5" style="18" customWidth="1"/>
    <col min="7437" max="7680" width="11.3828125" style="18"/>
    <col min="7681" max="7681" width="2.3046875" style="18" customWidth="1"/>
    <col min="7682" max="7682" width="3.15234375" style="18" customWidth="1"/>
    <col min="7683" max="7683" width="17.3828125" style="18" customWidth="1"/>
    <col min="7684" max="7684" width="4.69140625" style="18" customWidth="1"/>
    <col min="7685" max="7691" width="14.69140625" style="18" customWidth="1"/>
    <col min="7692" max="7692" width="5" style="18" customWidth="1"/>
    <col min="7693" max="7936" width="11.3828125" style="18"/>
    <col min="7937" max="7937" width="2.3046875" style="18" customWidth="1"/>
    <col min="7938" max="7938" width="3.15234375" style="18" customWidth="1"/>
    <col min="7939" max="7939" width="17.3828125" style="18" customWidth="1"/>
    <col min="7940" max="7940" width="4.69140625" style="18" customWidth="1"/>
    <col min="7941" max="7947" width="14.69140625" style="18" customWidth="1"/>
    <col min="7948" max="7948" width="5" style="18" customWidth="1"/>
    <col min="7949" max="8192" width="11.3828125" style="18"/>
    <col min="8193" max="8193" width="2.3046875" style="18" customWidth="1"/>
    <col min="8194" max="8194" width="3.15234375" style="18" customWidth="1"/>
    <col min="8195" max="8195" width="17.3828125" style="18" customWidth="1"/>
    <col min="8196" max="8196" width="4.69140625" style="18" customWidth="1"/>
    <col min="8197" max="8203" width="14.69140625" style="18" customWidth="1"/>
    <col min="8204" max="8204" width="5" style="18" customWidth="1"/>
    <col min="8205" max="8448" width="11.3828125" style="18"/>
    <col min="8449" max="8449" width="2.3046875" style="18" customWidth="1"/>
    <col min="8450" max="8450" width="3.15234375" style="18" customWidth="1"/>
    <col min="8451" max="8451" width="17.3828125" style="18" customWidth="1"/>
    <col min="8452" max="8452" width="4.69140625" style="18" customWidth="1"/>
    <col min="8453" max="8459" width="14.69140625" style="18" customWidth="1"/>
    <col min="8460" max="8460" width="5" style="18" customWidth="1"/>
    <col min="8461" max="8704" width="11.3828125" style="18"/>
    <col min="8705" max="8705" width="2.3046875" style="18" customWidth="1"/>
    <col min="8706" max="8706" width="3.15234375" style="18" customWidth="1"/>
    <col min="8707" max="8707" width="17.3828125" style="18" customWidth="1"/>
    <col min="8708" max="8708" width="4.69140625" style="18" customWidth="1"/>
    <col min="8709" max="8715" width="14.69140625" style="18" customWidth="1"/>
    <col min="8716" max="8716" width="5" style="18" customWidth="1"/>
    <col min="8717" max="8960" width="11.3828125" style="18"/>
    <col min="8961" max="8961" width="2.3046875" style="18" customWidth="1"/>
    <col min="8962" max="8962" width="3.15234375" style="18" customWidth="1"/>
    <col min="8963" max="8963" width="17.3828125" style="18" customWidth="1"/>
    <col min="8964" max="8964" width="4.69140625" style="18" customWidth="1"/>
    <col min="8965" max="8971" width="14.69140625" style="18" customWidth="1"/>
    <col min="8972" max="8972" width="5" style="18" customWidth="1"/>
    <col min="8973" max="9216" width="11.3828125" style="18"/>
    <col min="9217" max="9217" width="2.3046875" style="18" customWidth="1"/>
    <col min="9218" max="9218" width="3.15234375" style="18" customWidth="1"/>
    <col min="9219" max="9219" width="17.3828125" style="18" customWidth="1"/>
    <col min="9220" max="9220" width="4.69140625" style="18" customWidth="1"/>
    <col min="9221" max="9227" width="14.69140625" style="18" customWidth="1"/>
    <col min="9228" max="9228" width="5" style="18" customWidth="1"/>
    <col min="9229" max="9472" width="11.3828125" style="18"/>
    <col min="9473" max="9473" width="2.3046875" style="18" customWidth="1"/>
    <col min="9474" max="9474" width="3.15234375" style="18" customWidth="1"/>
    <col min="9475" max="9475" width="17.3828125" style="18" customWidth="1"/>
    <col min="9476" max="9476" width="4.69140625" style="18" customWidth="1"/>
    <col min="9477" max="9483" width="14.69140625" style="18" customWidth="1"/>
    <col min="9484" max="9484" width="5" style="18" customWidth="1"/>
    <col min="9485" max="9728" width="11.3828125" style="18"/>
    <col min="9729" max="9729" width="2.3046875" style="18" customWidth="1"/>
    <col min="9730" max="9730" width="3.15234375" style="18" customWidth="1"/>
    <col min="9731" max="9731" width="17.3828125" style="18" customWidth="1"/>
    <col min="9732" max="9732" width="4.69140625" style="18" customWidth="1"/>
    <col min="9733" max="9739" width="14.69140625" style="18" customWidth="1"/>
    <col min="9740" max="9740" width="5" style="18" customWidth="1"/>
    <col min="9741" max="9984" width="11.3828125" style="18"/>
    <col min="9985" max="9985" width="2.3046875" style="18" customWidth="1"/>
    <col min="9986" max="9986" width="3.15234375" style="18" customWidth="1"/>
    <col min="9987" max="9987" width="17.3828125" style="18" customWidth="1"/>
    <col min="9988" max="9988" width="4.69140625" style="18" customWidth="1"/>
    <col min="9989" max="9995" width="14.69140625" style="18" customWidth="1"/>
    <col min="9996" max="9996" width="5" style="18" customWidth="1"/>
    <col min="9997" max="10240" width="11.3828125" style="18"/>
    <col min="10241" max="10241" width="2.3046875" style="18" customWidth="1"/>
    <col min="10242" max="10242" width="3.15234375" style="18" customWidth="1"/>
    <col min="10243" max="10243" width="17.3828125" style="18" customWidth="1"/>
    <col min="10244" max="10244" width="4.69140625" style="18" customWidth="1"/>
    <col min="10245" max="10251" width="14.69140625" style="18" customWidth="1"/>
    <col min="10252" max="10252" width="5" style="18" customWidth="1"/>
    <col min="10253" max="10496" width="11.3828125" style="18"/>
    <col min="10497" max="10497" width="2.3046875" style="18" customWidth="1"/>
    <col min="10498" max="10498" width="3.15234375" style="18" customWidth="1"/>
    <col min="10499" max="10499" width="17.3828125" style="18" customWidth="1"/>
    <col min="10500" max="10500" width="4.69140625" style="18" customWidth="1"/>
    <col min="10501" max="10507" width="14.69140625" style="18" customWidth="1"/>
    <col min="10508" max="10508" width="5" style="18" customWidth="1"/>
    <col min="10509" max="10752" width="11.3828125" style="18"/>
    <col min="10753" max="10753" width="2.3046875" style="18" customWidth="1"/>
    <col min="10754" max="10754" width="3.15234375" style="18" customWidth="1"/>
    <col min="10755" max="10755" width="17.3828125" style="18" customWidth="1"/>
    <col min="10756" max="10756" width="4.69140625" style="18" customWidth="1"/>
    <col min="10757" max="10763" width="14.69140625" style="18" customWidth="1"/>
    <col min="10764" max="10764" width="5" style="18" customWidth="1"/>
    <col min="10765" max="11008" width="11.3828125" style="18"/>
    <col min="11009" max="11009" width="2.3046875" style="18" customWidth="1"/>
    <col min="11010" max="11010" width="3.15234375" style="18" customWidth="1"/>
    <col min="11011" max="11011" width="17.3828125" style="18" customWidth="1"/>
    <col min="11012" max="11012" width="4.69140625" style="18" customWidth="1"/>
    <col min="11013" max="11019" width="14.69140625" style="18" customWidth="1"/>
    <col min="11020" max="11020" width="5" style="18" customWidth="1"/>
    <col min="11021" max="11264" width="11.3828125" style="18"/>
    <col min="11265" max="11265" width="2.3046875" style="18" customWidth="1"/>
    <col min="11266" max="11266" width="3.15234375" style="18" customWidth="1"/>
    <col min="11267" max="11267" width="17.3828125" style="18" customWidth="1"/>
    <col min="11268" max="11268" width="4.69140625" style="18" customWidth="1"/>
    <col min="11269" max="11275" width="14.69140625" style="18" customWidth="1"/>
    <col min="11276" max="11276" width="5" style="18" customWidth="1"/>
    <col min="11277" max="11520" width="11.3828125" style="18"/>
    <col min="11521" max="11521" width="2.3046875" style="18" customWidth="1"/>
    <col min="11522" max="11522" width="3.15234375" style="18" customWidth="1"/>
    <col min="11523" max="11523" width="17.3828125" style="18" customWidth="1"/>
    <col min="11524" max="11524" width="4.69140625" style="18" customWidth="1"/>
    <col min="11525" max="11531" width="14.69140625" style="18" customWidth="1"/>
    <col min="11532" max="11532" width="5" style="18" customWidth="1"/>
    <col min="11533" max="11776" width="11.3828125" style="18"/>
    <col min="11777" max="11777" width="2.3046875" style="18" customWidth="1"/>
    <col min="11778" max="11778" width="3.15234375" style="18" customWidth="1"/>
    <col min="11779" max="11779" width="17.3828125" style="18" customWidth="1"/>
    <col min="11780" max="11780" width="4.69140625" style="18" customWidth="1"/>
    <col min="11781" max="11787" width="14.69140625" style="18" customWidth="1"/>
    <col min="11788" max="11788" width="5" style="18" customWidth="1"/>
    <col min="11789" max="12032" width="11.3828125" style="18"/>
    <col min="12033" max="12033" width="2.3046875" style="18" customWidth="1"/>
    <col min="12034" max="12034" width="3.15234375" style="18" customWidth="1"/>
    <col min="12035" max="12035" width="17.3828125" style="18" customWidth="1"/>
    <col min="12036" max="12036" width="4.69140625" style="18" customWidth="1"/>
    <col min="12037" max="12043" width="14.69140625" style="18" customWidth="1"/>
    <col min="12044" max="12044" width="5" style="18" customWidth="1"/>
    <col min="12045" max="12288" width="11.3828125" style="18"/>
    <col min="12289" max="12289" width="2.3046875" style="18" customWidth="1"/>
    <col min="12290" max="12290" width="3.15234375" style="18" customWidth="1"/>
    <col min="12291" max="12291" width="17.3828125" style="18" customWidth="1"/>
    <col min="12292" max="12292" width="4.69140625" style="18" customWidth="1"/>
    <col min="12293" max="12299" width="14.69140625" style="18" customWidth="1"/>
    <col min="12300" max="12300" width="5" style="18" customWidth="1"/>
    <col min="12301" max="12544" width="11.3828125" style="18"/>
    <col min="12545" max="12545" width="2.3046875" style="18" customWidth="1"/>
    <col min="12546" max="12546" width="3.15234375" style="18" customWidth="1"/>
    <col min="12547" max="12547" width="17.3828125" style="18" customWidth="1"/>
    <col min="12548" max="12548" width="4.69140625" style="18" customWidth="1"/>
    <col min="12549" max="12555" width="14.69140625" style="18" customWidth="1"/>
    <col min="12556" max="12556" width="5" style="18" customWidth="1"/>
    <col min="12557" max="12800" width="11.3828125" style="18"/>
    <col min="12801" max="12801" width="2.3046875" style="18" customWidth="1"/>
    <col min="12802" max="12802" width="3.15234375" style="18" customWidth="1"/>
    <col min="12803" max="12803" width="17.3828125" style="18" customWidth="1"/>
    <col min="12804" max="12804" width="4.69140625" style="18" customWidth="1"/>
    <col min="12805" max="12811" width="14.69140625" style="18" customWidth="1"/>
    <col min="12812" max="12812" width="5" style="18" customWidth="1"/>
    <col min="12813" max="13056" width="11.3828125" style="18"/>
    <col min="13057" max="13057" width="2.3046875" style="18" customWidth="1"/>
    <col min="13058" max="13058" width="3.15234375" style="18" customWidth="1"/>
    <col min="13059" max="13059" width="17.3828125" style="18" customWidth="1"/>
    <col min="13060" max="13060" width="4.69140625" style="18" customWidth="1"/>
    <col min="13061" max="13067" width="14.69140625" style="18" customWidth="1"/>
    <col min="13068" max="13068" width="5" style="18" customWidth="1"/>
    <col min="13069" max="13312" width="11.3828125" style="18"/>
    <col min="13313" max="13313" width="2.3046875" style="18" customWidth="1"/>
    <col min="13314" max="13314" width="3.15234375" style="18" customWidth="1"/>
    <col min="13315" max="13315" width="17.3828125" style="18" customWidth="1"/>
    <col min="13316" max="13316" width="4.69140625" style="18" customWidth="1"/>
    <col min="13317" max="13323" width="14.69140625" style="18" customWidth="1"/>
    <col min="13324" max="13324" width="5" style="18" customWidth="1"/>
    <col min="13325" max="13568" width="11.3828125" style="18"/>
    <col min="13569" max="13569" width="2.3046875" style="18" customWidth="1"/>
    <col min="13570" max="13570" width="3.15234375" style="18" customWidth="1"/>
    <col min="13571" max="13571" width="17.3828125" style="18" customWidth="1"/>
    <col min="13572" max="13572" width="4.69140625" style="18" customWidth="1"/>
    <col min="13573" max="13579" width="14.69140625" style="18" customWidth="1"/>
    <col min="13580" max="13580" width="5" style="18" customWidth="1"/>
    <col min="13581" max="13824" width="11.3828125" style="18"/>
    <col min="13825" max="13825" width="2.3046875" style="18" customWidth="1"/>
    <col min="13826" max="13826" width="3.15234375" style="18" customWidth="1"/>
    <col min="13827" max="13827" width="17.3828125" style="18" customWidth="1"/>
    <col min="13828" max="13828" width="4.69140625" style="18" customWidth="1"/>
    <col min="13829" max="13835" width="14.69140625" style="18" customWidth="1"/>
    <col min="13836" max="13836" width="5" style="18" customWidth="1"/>
    <col min="13837" max="14080" width="11.3828125" style="18"/>
    <col min="14081" max="14081" width="2.3046875" style="18" customWidth="1"/>
    <col min="14082" max="14082" width="3.15234375" style="18" customWidth="1"/>
    <col min="14083" max="14083" width="17.3828125" style="18" customWidth="1"/>
    <col min="14084" max="14084" width="4.69140625" style="18" customWidth="1"/>
    <col min="14085" max="14091" width="14.69140625" style="18" customWidth="1"/>
    <col min="14092" max="14092" width="5" style="18" customWidth="1"/>
    <col min="14093" max="14336" width="11.3828125" style="18"/>
    <col min="14337" max="14337" width="2.3046875" style="18" customWidth="1"/>
    <col min="14338" max="14338" width="3.15234375" style="18" customWidth="1"/>
    <col min="14339" max="14339" width="17.3828125" style="18" customWidth="1"/>
    <col min="14340" max="14340" width="4.69140625" style="18" customWidth="1"/>
    <col min="14341" max="14347" width="14.69140625" style="18" customWidth="1"/>
    <col min="14348" max="14348" width="5" style="18" customWidth="1"/>
    <col min="14349" max="14592" width="11.3828125" style="18"/>
    <col min="14593" max="14593" width="2.3046875" style="18" customWidth="1"/>
    <col min="14594" max="14594" width="3.15234375" style="18" customWidth="1"/>
    <col min="14595" max="14595" width="17.3828125" style="18" customWidth="1"/>
    <col min="14596" max="14596" width="4.69140625" style="18" customWidth="1"/>
    <col min="14597" max="14603" width="14.69140625" style="18" customWidth="1"/>
    <col min="14604" max="14604" width="5" style="18" customWidth="1"/>
    <col min="14605" max="14848" width="11.3828125" style="18"/>
    <col min="14849" max="14849" width="2.3046875" style="18" customWidth="1"/>
    <col min="14850" max="14850" width="3.15234375" style="18" customWidth="1"/>
    <col min="14851" max="14851" width="17.3828125" style="18" customWidth="1"/>
    <col min="14852" max="14852" width="4.69140625" style="18" customWidth="1"/>
    <col min="14853" max="14859" width="14.69140625" style="18" customWidth="1"/>
    <col min="14860" max="14860" width="5" style="18" customWidth="1"/>
    <col min="14861" max="15104" width="11.3828125" style="18"/>
    <col min="15105" max="15105" width="2.3046875" style="18" customWidth="1"/>
    <col min="15106" max="15106" width="3.15234375" style="18" customWidth="1"/>
    <col min="15107" max="15107" width="17.3828125" style="18" customWidth="1"/>
    <col min="15108" max="15108" width="4.69140625" style="18" customWidth="1"/>
    <col min="15109" max="15115" width="14.69140625" style="18" customWidth="1"/>
    <col min="15116" max="15116" width="5" style="18" customWidth="1"/>
    <col min="15117" max="15360" width="11.3828125" style="18"/>
    <col min="15361" max="15361" width="2.3046875" style="18" customWidth="1"/>
    <col min="15362" max="15362" width="3.15234375" style="18" customWidth="1"/>
    <col min="15363" max="15363" width="17.3828125" style="18" customWidth="1"/>
    <col min="15364" max="15364" width="4.69140625" style="18" customWidth="1"/>
    <col min="15365" max="15371" width="14.69140625" style="18" customWidth="1"/>
    <col min="15372" max="15372" width="5" style="18" customWidth="1"/>
    <col min="15373" max="15616" width="11.3828125" style="18"/>
    <col min="15617" max="15617" width="2.3046875" style="18" customWidth="1"/>
    <col min="15618" max="15618" width="3.15234375" style="18" customWidth="1"/>
    <col min="15619" max="15619" width="17.3828125" style="18" customWidth="1"/>
    <col min="15620" max="15620" width="4.69140625" style="18" customWidth="1"/>
    <col min="15621" max="15627" width="14.69140625" style="18" customWidth="1"/>
    <col min="15628" max="15628" width="5" style="18" customWidth="1"/>
    <col min="15629" max="15872" width="11.3828125" style="18"/>
    <col min="15873" max="15873" width="2.3046875" style="18" customWidth="1"/>
    <col min="15874" max="15874" width="3.15234375" style="18" customWidth="1"/>
    <col min="15875" max="15875" width="17.3828125" style="18" customWidth="1"/>
    <col min="15876" max="15876" width="4.69140625" style="18" customWidth="1"/>
    <col min="15877" max="15883" width="14.69140625" style="18" customWidth="1"/>
    <col min="15884" max="15884" width="5" style="18" customWidth="1"/>
    <col min="15885" max="16128" width="11.3828125" style="18"/>
    <col min="16129" max="16129" width="2.3046875" style="18" customWidth="1"/>
    <col min="16130" max="16130" width="3.15234375" style="18" customWidth="1"/>
    <col min="16131" max="16131" width="17.3828125" style="18" customWidth="1"/>
    <col min="16132" max="16132" width="4.69140625" style="18" customWidth="1"/>
    <col min="16133" max="16139" width="14.69140625" style="18" customWidth="1"/>
    <col min="16140" max="16140" width="5" style="18" customWidth="1"/>
    <col min="16141" max="16384" width="11.3828125" style="18"/>
  </cols>
  <sheetData>
    <row r="1" spans="1:12" x14ac:dyDescent="0.3">
      <c r="A1" s="226" t="s">
        <v>29</v>
      </c>
      <c r="B1" s="17"/>
      <c r="C1" s="17"/>
      <c r="D1" s="17"/>
      <c r="E1" s="17"/>
      <c r="F1" s="17"/>
      <c r="G1" s="17"/>
      <c r="H1" s="17"/>
      <c r="I1" s="17"/>
      <c r="J1" s="17"/>
      <c r="K1" s="17"/>
      <c r="L1" s="17"/>
    </row>
    <row r="2" spans="1:12" x14ac:dyDescent="0.3">
      <c r="A2" s="18" t="s">
        <v>49</v>
      </c>
      <c r="C2" s="18">
        <f>'KJP-PK1'!R21</f>
        <v>0</v>
      </c>
      <c r="F2" s="18" t="s">
        <v>65</v>
      </c>
      <c r="G2" s="18">
        <f>'KJP-PK1'!P34</f>
        <v>100</v>
      </c>
      <c r="H2" s="18" t="s">
        <v>39</v>
      </c>
      <c r="J2" s="19"/>
    </row>
    <row r="3" spans="1:12" x14ac:dyDescent="0.3">
      <c r="C3" s="46" t="s">
        <v>85</v>
      </c>
      <c r="G3" s="46" t="s">
        <v>85</v>
      </c>
      <c r="J3" s="19"/>
    </row>
    <row r="4" spans="1:12" ht="14.15" x14ac:dyDescent="0.3">
      <c r="A4" s="20" t="s">
        <v>30</v>
      </c>
      <c r="B4" s="19"/>
      <c r="C4" s="19"/>
      <c r="D4" s="19"/>
      <c r="F4" s="18" t="s">
        <v>54</v>
      </c>
      <c r="J4" s="236"/>
    </row>
    <row r="6" spans="1:12" s="21" customFormat="1" ht="11.6" x14ac:dyDescent="0.3">
      <c r="E6" s="239" t="s">
        <v>31</v>
      </c>
      <c r="F6" s="240" t="s">
        <v>31</v>
      </c>
      <c r="G6" s="239" t="s">
        <v>31</v>
      </c>
      <c r="H6" s="240" t="s">
        <v>31</v>
      </c>
      <c r="I6" s="239" t="s">
        <v>31</v>
      </c>
      <c r="J6" s="241" t="s">
        <v>31</v>
      </c>
      <c r="K6" s="241" t="s">
        <v>31</v>
      </c>
    </row>
    <row r="7" spans="1:12" s="21" customFormat="1" ht="11.6" x14ac:dyDescent="0.3">
      <c r="E7" s="22"/>
      <c r="F7" s="23"/>
      <c r="G7" s="22"/>
      <c r="H7" s="23"/>
      <c r="I7" s="22"/>
      <c r="J7" s="24"/>
      <c r="K7" s="24"/>
    </row>
    <row r="8" spans="1:12" s="21" customFormat="1" ht="11.6" x14ac:dyDescent="0.3">
      <c r="A8" s="21" t="s">
        <v>218</v>
      </c>
      <c r="E8" s="242"/>
      <c r="F8" s="243"/>
      <c r="G8" s="242"/>
      <c r="H8" s="242"/>
      <c r="I8" s="244"/>
      <c r="J8" s="245"/>
      <c r="K8" s="245"/>
    </row>
    <row r="9" spans="1:12" ht="18" customHeight="1" x14ac:dyDescent="0.3">
      <c r="A9" s="18" t="s">
        <v>32</v>
      </c>
      <c r="E9" s="227"/>
      <c r="F9" s="227"/>
      <c r="G9" s="227"/>
      <c r="H9" s="227"/>
      <c r="I9" s="227"/>
      <c r="J9" s="227"/>
      <c r="K9" s="227"/>
    </row>
    <row r="10" spans="1:12" ht="18" customHeight="1" x14ac:dyDescent="0.3">
      <c r="A10" s="18" t="s">
        <v>33</v>
      </c>
      <c r="C10" s="18" t="s">
        <v>216</v>
      </c>
      <c r="E10" s="227"/>
      <c r="F10" s="227"/>
      <c r="G10" s="227"/>
      <c r="H10" s="227"/>
      <c r="I10" s="227"/>
      <c r="J10" s="227"/>
      <c r="K10" s="227"/>
    </row>
    <row r="11" spans="1:12" ht="18" customHeight="1" x14ac:dyDescent="0.3">
      <c r="A11" s="18" t="s">
        <v>33</v>
      </c>
      <c r="C11" s="18" t="s">
        <v>216</v>
      </c>
      <c r="E11" s="227"/>
      <c r="F11" s="227"/>
      <c r="G11" s="227"/>
      <c r="H11" s="227"/>
      <c r="I11" s="227"/>
      <c r="J11" s="227"/>
      <c r="K11" s="227"/>
    </row>
    <row r="12" spans="1:12" ht="18" customHeight="1" x14ac:dyDescent="0.3">
      <c r="A12" s="18" t="s">
        <v>33</v>
      </c>
      <c r="C12" s="18" t="s">
        <v>216</v>
      </c>
      <c r="E12" s="227"/>
      <c r="F12" s="227"/>
      <c r="G12" s="227"/>
      <c r="H12" s="227"/>
      <c r="I12" s="227"/>
      <c r="J12" s="227"/>
      <c r="K12" s="227"/>
    </row>
    <row r="13" spans="1:12" ht="18" customHeight="1" thickBot="1" x14ac:dyDescent="0.35">
      <c r="A13" s="25" t="s">
        <v>34</v>
      </c>
      <c r="B13" s="25"/>
      <c r="C13" s="25"/>
      <c r="D13" s="25"/>
      <c r="E13" s="228"/>
      <c r="F13" s="228"/>
      <c r="G13" s="228"/>
      <c r="H13" s="228"/>
      <c r="I13" s="228"/>
      <c r="J13" s="228"/>
      <c r="K13" s="228"/>
    </row>
    <row r="14" spans="1:12" ht="18" customHeight="1" x14ac:dyDescent="0.3">
      <c r="A14" s="18" t="s">
        <v>35</v>
      </c>
      <c r="E14" s="229">
        <f>SUM(E9:E13)</f>
        <v>0</v>
      </c>
      <c r="F14" s="229">
        <f t="shared" ref="F14:K14" si="0">SUM(F9:F13)</f>
        <v>0</v>
      </c>
      <c r="G14" s="229">
        <f t="shared" si="0"/>
        <v>0</v>
      </c>
      <c r="H14" s="229">
        <f t="shared" si="0"/>
        <v>0</v>
      </c>
      <c r="I14" s="229">
        <f t="shared" si="0"/>
        <v>0</v>
      </c>
      <c r="J14" s="229">
        <f t="shared" si="0"/>
        <v>0</v>
      </c>
      <c r="K14" s="229">
        <f t="shared" si="0"/>
        <v>0</v>
      </c>
    </row>
    <row r="15" spans="1:12" ht="18" customHeight="1" x14ac:dyDescent="0.3">
      <c r="A15" s="18" t="s">
        <v>36</v>
      </c>
      <c r="B15" s="18" t="s">
        <v>37</v>
      </c>
      <c r="E15" s="227">
        <f>ROUND(E14*E16,2)</f>
        <v>0</v>
      </c>
      <c r="F15" s="227">
        <f t="shared" ref="F15:K15" si="1">ROUND(F14*F16,2)</f>
        <v>0</v>
      </c>
      <c r="G15" s="227">
        <f t="shared" si="1"/>
        <v>0</v>
      </c>
      <c r="H15" s="227">
        <f t="shared" si="1"/>
        <v>0</v>
      </c>
      <c r="I15" s="227">
        <f t="shared" si="1"/>
        <v>0</v>
      </c>
      <c r="J15" s="227">
        <f t="shared" si="1"/>
        <v>0</v>
      </c>
      <c r="K15" s="227">
        <f t="shared" si="1"/>
        <v>0</v>
      </c>
    </row>
    <row r="16" spans="1:12" s="21" customFormat="1" ht="11.6" x14ac:dyDescent="0.3">
      <c r="C16" s="319" t="s">
        <v>215</v>
      </c>
      <c r="D16" s="320"/>
      <c r="E16" s="225">
        <v>0</v>
      </c>
      <c r="F16" s="225">
        <v>0</v>
      </c>
      <c r="G16" s="225"/>
      <c r="H16" s="225"/>
      <c r="I16" s="225"/>
      <c r="J16" s="225"/>
      <c r="K16" s="225"/>
    </row>
    <row r="17" spans="1:11" ht="18" customHeight="1" x14ac:dyDescent="0.3">
      <c r="A17" s="230" t="s">
        <v>9</v>
      </c>
      <c r="F17" s="237"/>
      <c r="G17" s="237"/>
      <c r="H17" s="238"/>
      <c r="K17" s="229">
        <f>SUM(E15:K15)</f>
        <v>0</v>
      </c>
    </row>
    <row r="18" spans="1:11" ht="18" customHeight="1" x14ac:dyDescent="0.3">
      <c r="A18" s="25" t="s">
        <v>38</v>
      </c>
      <c r="B18" s="18" t="s">
        <v>82</v>
      </c>
      <c r="E18" s="18" t="s">
        <v>51</v>
      </c>
      <c r="G18" s="317"/>
      <c r="H18" s="317"/>
      <c r="I18" s="317"/>
      <c r="K18" s="227"/>
    </row>
    <row r="19" spans="1:11" ht="18" customHeight="1" x14ac:dyDescent="0.3">
      <c r="A19" s="25" t="s">
        <v>38</v>
      </c>
      <c r="B19" s="18" t="s">
        <v>83</v>
      </c>
      <c r="E19" s="18" t="s">
        <v>51</v>
      </c>
      <c r="G19" s="316"/>
      <c r="H19" s="316"/>
      <c r="I19" s="316"/>
      <c r="K19" s="227"/>
    </row>
    <row r="21" spans="1:11" ht="14.15" x14ac:dyDescent="0.3">
      <c r="A21" s="26" t="s">
        <v>5</v>
      </c>
      <c r="D21" s="27" t="s">
        <v>39</v>
      </c>
      <c r="E21" s="22" t="s">
        <v>31</v>
      </c>
      <c r="F21" s="23" t="s">
        <v>31</v>
      </c>
      <c r="G21" s="22" t="s">
        <v>31</v>
      </c>
      <c r="H21" s="23" t="s">
        <v>31</v>
      </c>
      <c r="I21" s="22" t="s">
        <v>31</v>
      </c>
      <c r="J21" s="24" t="s">
        <v>31</v>
      </c>
      <c r="K21" s="24" t="s">
        <v>31</v>
      </c>
    </row>
    <row r="22" spans="1:11" x14ac:dyDescent="0.3">
      <c r="A22" s="19" t="s">
        <v>207</v>
      </c>
      <c r="E22" s="28"/>
      <c r="F22" s="29"/>
      <c r="G22" s="30"/>
      <c r="H22" s="30"/>
      <c r="I22" s="30"/>
      <c r="J22" s="30"/>
      <c r="K22" s="31"/>
    </row>
    <row r="23" spans="1:11" ht="18" customHeight="1" x14ac:dyDescent="0.3">
      <c r="A23" s="18" t="s">
        <v>6</v>
      </c>
      <c r="D23" s="246">
        <v>9.3000000000000007</v>
      </c>
      <c r="E23" s="75">
        <f>ROUND($E$14*D23/100,2)</f>
        <v>0</v>
      </c>
      <c r="F23" s="75">
        <f>ROUND($F$14*D23/100,2)</f>
        <v>0</v>
      </c>
      <c r="G23" s="75">
        <f>ROUND($G$14*D23/100,2)</f>
        <v>0</v>
      </c>
      <c r="H23" s="75">
        <f>ROUND($H$14*D23/100,2)</f>
        <v>0</v>
      </c>
      <c r="I23" s="75">
        <f>ROUND($I$14*D23/100,2)</f>
        <v>0</v>
      </c>
      <c r="J23" s="75">
        <f>ROUND($J$14*D23/100,2)</f>
        <v>0</v>
      </c>
      <c r="K23" s="75">
        <f>ROUND($K$14*D23/100,2)</f>
        <v>0</v>
      </c>
    </row>
    <row r="24" spans="1:11" ht="18" customHeight="1" x14ac:dyDescent="0.3">
      <c r="A24" s="18" t="s">
        <v>7</v>
      </c>
      <c r="D24" s="246">
        <v>1.3</v>
      </c>
      <c r="E24" s="75">
        <f t="shared" ref="E24:E31" si="2">ROUND($E$14*D24/100,2)</f>
        <v>0</v>
      </c>
      <c r="F24" s="75">
        <f t="shared" ref="F24:F31" si="3">ROUND($F$14*D24/100,2)</f>
        <v>0</v>
      </c>
      <c r="G24" s="75">
        <f t="shared" ref="G24:G31" si="4">ROUND($G$14*D24/100,2)</f>
        <v>0</v>
      </c>
      <c r="H24" s="75">
        <f t="shared" ref="H24:H31" si="5">ROUND($H$14*D24/100,2)</f>
        <v>0</v>
      </c>
      <c r="I24" s="75">
        <f t="shared" ref="I24:I31" si="6">ROUND($I$14*D24/100,2)</f>
        <v>0</v>
      </c>
      <c r="J24" s="75">
        <f t="shared" ref="J24:J31" si="7">ROUND($J$14*D24/100,2)</f>
        <v>0</v>
      </c>
      <c r="K24" s="75">
        <f t="shared" ref="K24:K31" si="8">ROUND($K$14*D24/100,2)</f>
        <v>0</v>
      </c>
    </row>
    <row r="25" spans="1:11" ht="18" customHeight="1" x14ac:dyDescent="0.3">
      <c r="A25" s="25" t="s">
        <v>40</v>
      </c>
      <c r="D25" s="246">
        <v>7.3</v>
      </c>
      <c r="E25" s="75">
        <f t="shared" si="2"/>
        <v>0</v>
      </c>
      <c r="F25" s="75">
        <f t="shared" si="3"/>
        <v>0</v>
      </c>
      <c r="G25" s="75">
        <f t="shared" si="4"/>
        <v>0</v>
      </c>
      <c r="H25" s="75">
        <f t="shared" si="5"/>
        <v>0</v>
      </c>
      <c r="I25" s="75">
        <f t="shared" si="6"/>
        <v>0</v>
      </c>
      <c r="J25" s="75">
        <f t="shared" si="7"/>
        <v>0</v>
      </c>
      <c r="K25" s="75">
        <f t="shared" si="8"/>
        <v>0</v>
      </c>
    </row>
    <row r="26" spans="1:11" ht="18" customHeight="1" x14ac:dyDescent="0.3">
      <c r="A26" s="18" t="s">
        <v>8</v>
      </c>
      <c r="D26" s="246">
        <v>1.7</v>
      </c>
      <c r="E26" s="75">
        <f t="shared" si="2"/>
        <v>0</v>
      </c>
      <c r="F26" s="75">
        <f t="shared" si="3"/>
        <v>0</v>
      </c>
      <c r="G26" s="75">
        <f t="shared" si="4"/>
        <v>0</v>
      </c>
      <c r="H26" s="75">
        <f t="shared" si="5"/>
        <v>0</v>
      </c>
      <c r="I26" s="75">
        <f t="shared" si="6"/>
        <v>0</v>
      </c>
      <c r="J26" s="75">
        <f t="shared" si="7"/>
        <v>0</v>
      </c>
      <c r="K26" s="75">
        <f t="shared" si="8"/>
        <v>0</v>
      </c>
    </row>
    <row r="27" spans="1:11" ht="18" customHeight="1" x14ac:dyDescent="0.3">
      <c r="A27" s="224" t="s">
        <v>217</v>
      </c>
      <c r="D27" s="247"/>
      <c r="E27" s="75">
        <f t="shared" si="2"/>
        <v>0</v>
      </c>
      <c r="F27" s="75">
        <f t="shared" si="3"/>
        <v>0</v>
      </c>
      <c r="G27" s="75">
        <f t="shared" si="4"/>
        <v>0</v>
      </c>
      <c r="H27" s="75">
        <f t="shared" si="5"/>
        <v>0</v>
      </c>
      <c r="I27" s="75">
        <f t="shared" si="6"/>
        <v>0</v>
      </c>
      <c r="J27" s="75">
        <f t="shared" si="7"/>
        <v>0</v>
      </c>
      <c r="K27" s="75">
        <f t="shared" si="8"/>
        <v>0</v>
      </c>
    </row>
    <row r="28" spans="1:11" ht="18" customHeight="1" x14ac:dyDescent="0.3">
      <c r="A28" s="18" t="s">
        <v>41</v>
      </c>
      <c r="D28" s="247"/>
      <c r="E28" s="75">
        <f t="shared" si="2"/>
        <v>0</v>
      </c>
      <c r="F28" s="75">
        <f t="shared" si="3"/>
        <v>0</v>
      </c>
      <c r="G28" s="75">
        <f t="shared" si="4"/>
        <v>0</v>
      </c>
      <c r="H28" s="75">
        <f t="shared" si="5"/>
        <v>0</v>
      </c>
      <c r="I28" s="75">
        <f t="shared" si="6"/>
        <v>0</v>
      </c>
      <c r="J28" s="75">
        <f t="shared" si="7"/>
        <v>0</v>
      </c>
      <c r="K28" s="75">
        <f t="shared" si="8"/>
        <v>0</v>
      </c>
    </row>
    <row r="29" spans="1:11" ht="18" customHeight="1" x14ac:dyDescent="0.3">
      <c r="A29" s="18" t="s">
        <v>42</v>
      </c>
      <c r="D29" s="247"/>
      <c r="E29" s="75">
        <f t="shared" si="2"/>
        <v>0</v>
      </c>
      <c r="F29" s="75">
        <f t="shared" si="3"/>
        <v>0</v>
      </c>
      <c r="G29" s="75">
        <f t="shared" si="4"/>
        <v>0</v>
      </c>
      <c r="H29" s="75">
        <f t="shared" si="5"/>
        <v>0</v>
      </c>
      <c r="I29" s="75">
        <f t="shared" si="6"/>
        <v>0</v>
      </c>
      <c r="J29" s="75">
        <f t="shared" si="7"/>
        <v>0</v>
      </c>
      <c r="K29" s="75">
        <f t="shared" si="8"/>
        <v>0</v>
      </c>
    </row>
    <row r="30" spans="1:11" ht="18" customHeight="1" x14ac:dyDescent="0.3">
      <c r="A30" s="18" t="s">
        <v>222</v>
      </c>
      <c r="D30" s="246">
        <v>0.06</v>
      </c>
      <c r="E30" s="75">
        <f t="shared" si="2"/>
        <v>0</v>
      </c>
      <c r="F30" s="75">
        <f t="shared" si="3"/>
        <v>0</v>
      </c>
      <c r="G30" s="75">
        <f t="shared" si="4"/>
        <v>0</v>
      </c>
      <c r="H30" s="75">
        <f t="shared" si="5"/>
        <v>0</v>
      </c>
      <c r="I30" s="75">
        <f t="shared" si="6"/>
        <v>0</v>
      </c>
      <c r="J30" s="75">
        <f t="shared" si="7"/>
        <v>0</v>
      </c>
      <c r="K30" s="75">
        <f t="shared" si="8"/>
        <v>0</v>
      </c>
    </row>
    <row r="31" spans="1:11" ht="18" customHeight="1" thickBot="1" x14ac:dyDescent="0.35">
      <c r="A31" s="18" t="s">
        <v>43</v>
      </c>
      <c r="D31" s="247"/>
      <c r="E31" s="79">
        <f t="shared" si="2"/>
        <v>0</v>
      </c>
      <c r="F31" s="79">
        <f t="shared" si="3"/>
        <v>0</v>
      </c>
      <c r="G31" s="79">
        <f t="shared" si="4"/>
        <v>0</v>
      </c>
      <c r="H31" s="79">
        <f t="shared" si="5"/>
        <v>0</v>
      </c>
      <c r="I31" s="79">
        <f t="shared" si="6"/>
        <v>0</v>
      </c>
      <c r="J31" s="79">
        <f t="shared" si="7"/>
        <v>0</v>
      </c>
      <c r="K31" s="79">
        <f t="shared" si="8"/>
        <v>0</v>
      </c>
    </row>
    <row r="32" spans="1:11" ht="18" customHeight="1" x14ac:dyDescent="0.3">
      <c r="A32" s="18" t="s">
        <v>44</v>
      </c>
      <c r="D32" s="32"/>
      <c r="E32" s="78">
        <f>SUM(E23:E31)</f>
        <v>0</v>
      </c>
      <c r="F32" s="78">
        <f t="shared" ref="F32:K32" si="9">SUM(F23:F31)</f>
        <v>0</v>
      </c>
      <c r="G32" s="78">
        <f t="shared" si="9"/>
        <v>0</v>
      </c>
      <c r="H32" s="78">
        <f t="shared" si="9"/>
        <v>0</v>
      </c>
      <c r="I32" s="78">
        <f t="shared" si="9"/>
        <v>0</v>
      </c>
      <c r="J32" s="78">
        <f t="shared" si="9"/>
        <v>0</v>
      </c>
      <c r="K32" s="78">
        <f t="shared" si="9"/>
        <v>0</v>
      </c>
    </row>
    <row r="33" spans="1:11" ht="18" customHeight="1" x14ac:dyDescent="0.3">
      <c r="A33" s="18" t="s">
        <v>36</v>
      </c>
      <c r="B33" s="18" t="s">
        <v>37</v>
      </c>
      <c r="D33" s="32"/>
      <c r="E33" s="75">
        <f>ROUND(E32*E34,2)</f>
        <v>0</v>
      </c>
      <c r="F33" s="75">
        <f t="shared" ref="F33:K33" si="10">ROUND(F32*F34,2)</f>
        <v>0</v>
      </c>
      <c r="G33" s="75">
        <f t="shared" si="10"/>
        <v>0</v>
      </c>
      <c r="H33" s="75">
        <f t="shared" si="10"/>
        <v>0</v>
      </c>
      <c r="I33" s="75">
        <f t="shared" si="10"/>
        <v>0</v>
      </c>
      <c r="J33" s="75">
        <f t="shared" si="10"/>
        <v>0</v>
      </c>
      <c r="K33" s="75">
        <f t="shared" si="10"/>
        <v>0</v>
      </c>
    </row>
    <row r="34" spans="1:11" x14ac:dyDescent="0.3">
      <c r="C34" s="319" t="s">
        <v>215</v>
      </c>
      <c r="D34" s="320"/>
      <c r="E34" s="225">
        <f>E16</f>
        <v>0</v>
      </c>
      <c r="F34" s="225">
        <f t="shared" ref="F34:K34" si="11">F16</f>
        <v>0</v>
      </c>
      <c r="G34" s="225">
        <f t="shared" si="11"/>
        <v>0</v>
      </c>
      <c r="H34" s="225">
        <f t="shared" si="11"/>
        <v>0</v>
      </c>
      <c r="I34" s="225">
        <f t="shared" si="11"/>
        <v>0</v>
      </c>
      <c r="J34" s="225">
        <f t="shared" si="11"/>
        <v>0</v>
      </c>
      <c r="K34" s="225">
        <f t="shared" si="11"/>
        <v>0</v>
      </c>
    </row>
    <row r="35" spans="1:11" ht="18" customHeight="1" x14ac:dyDescent="0.3">
      <c r="A35" s="19" t="s">
        <v>45</v>
      </c>
      <c r="E35" s="33"/>
      <c r="F35" s="34"/>
      <c r="G35" s="34"/>
      <c r="H35" s="34"/>
      <c r="I35" s="34"/>
      <c r="J35" s="34"/>
      <c r="K35" s="75">
        <f>SUM(E33:K33)</f>
        <v>0</v>
      </c>
    </row>
    <row r="36" spans="1:11" ht="24.75" customHeight="1" x14ac:dyDescent="0.3">
      <c r="A36" s="35" t="s">
        <v>18</v>
      </c>
      <c r="E36" s="231"/>
      <c r="F36" s="18" t="s">
        <v>81</v>
      </c>
      <c r="H36" s="231"/>
      <c r="I36" s="231"/>
      <c r="J36" s="231"/>
      <c r="K36" s="75">
        <f>K17+K18+K19+K35</f>
        <v>0</v>
      </c>
    </row>
    <row r="37" spans="1:11" ht="6.75" customHeight="1" x14ac:dyDescent="0.3">
      <c r="A37" s="231"/>
    </row>
    <row r="38" spans="1:11" ht="12.75" customHeight="1" x14ac:dyDescent="0.3">
      <c r="A38" s="318" t="s">
        <v>224</v>
      </c>
      <c r="B38" s="318"/>
      <c r="C38" s="318"/>
      <c r="D38" s="318"/>
      <c r="E38" s="318"/>
      <c r="F38" s="318"/>
      <c r="G38" s="318"/>
      <c r="H38" s="318"/>
      <c r="I38" s="318"/>
      <c r="J38" s="318"/>
      <c r="K38" s="318"/>
    </row>
    <row r="39" spans="1:11" x14ac:dyDescent="0.3">
      <c r="A39" s="318"/>
      <c r="B39" s="318"/>
      <c r="C39" s="318"/>
      <c r="D39" s="318"/>
      <c r="E39" s="318"/>
      <c r="F39" s="318"/>
      <c r="G39" s="318"/>
      <c r="H39" s="318"/>
      <c r="I39" s="318"/>
      <c r="J39" s="318"/>
      <c r="K39" s="318"/>
    </row>
    <row r="40" spans="1:11" x14ac:dyDescent="0.3">
      <c r="A40" s="318"/>
      <c r="B40" s="318"/>
      <c r="C40" s="318"/>
      <c r="D40" s="318"/>
      <c r="E40" s="318"/>
      <c r="F40" s="318"/>
      <c r="G40" s="318"/>
      <c r="H40" s="318"/>
      <c r="I40" s="318"/>
      <c r="J40" s="318"/>
      <c r="K40" s="318"/>
    </row>
    <row r="41" spans="1:11" ht="23.25" customHeight="1" x14ac:dyDescent="0.3">
      <c r="A41" s="318"/>
      <c r="B41" s="318"/>
      <c r="C41" s="318"/>
      <c r="D41" s="318"/>
      <c r="E41" s="318"/>
      <c r="F41" s="318"/>
      <c r="G41" s="318"/>
      <c r="H41" s="318"/>
      <c r="I41" s="318"/>
      <c r="J41" s="318"/>
      <c r="K41" s="318"/>
    </row>
    <row r="42" spans="1:11" x14ac:dyDescent="0.3">
      <c r="A42" s="315" t="s">
        <v>223</v>
      </c>
      <c r="B42" s="315"/>
      <c r="C42" s="315"/>
      <c r="D42" s="315"/>
      <c r="E42" s="315"/>
    </row>
  </sheetData>
  <mergeCells count="6">
    <mergeCell ref="A42:E42"/>
    <mergeCell ref="G19:I19"/>
    <mergeCell ref="G18:I18"/>
    <mergeCell ref="A38:K41"/>
    <mergeCell ref="C16:D16"/>
    <mergeCell ref="C34:D34"/>
  </mergeCells>
  <dataValidations xWindow="359" yWindow="672" count="4">
    <dataValidation allowBlank="1" showInputMessage="1" showErrorMessage="1" promptTitle="Antragswert 2024" prompt="Zum Zeitpunkt des Aufrufs stehen die tatsächlichen Werte noch nicht fest. Bitte verwenden Sie für Ihre Berechnungen die hier angegebenen Werte!_x000a__x000a_(Für VN den tatsächlichen Wert verwenden!)" sqref="D30 D23:D25" xr:uid="{00000000-0002-0000-0600-000000000000}"/>
    <dataValidation allowBlank="1" showInputMessage="1" showErrorMessage="1" prompt="(abhängig von der Krankenversicherung)" sqref="D27:D29" xr:uid="{00000000-0002-0000-0600-000001000000}"/>
    <dataValidation allowBlank="1" showInputMessage="1" showErrorMessage="1" prompt="(abhängig vom Versicherungsanbieter)" sqref="D31" xr:uid="{00000000-0002-0000-0600-000002000000}"/>
    <dataValidation allowBlank="1" showInputMessage="1" showErrorMessage="1" promptTitle="Antragswert 2024" prompt="1,7%, in Sachsen 1,2%_x000a__x000a_Zum Zeitpunkt des Aufrufs stehen die tatsächlichen Werte noch nicht fest. Bitte verwenden Sie für Ihre Berechnungen die hier angegebenen Werte!_x000a__x000a_(Für VN den tatsächlichen Wert verwenden!)" sqref="D26" xr:uid="{00000000-0002-0000-0600-000003000000}"/>
  </dataValidations>
  <pageMargins left="0.19685039370078741" right="0.19685039370078741" top="0.39370078740157483" bottom="0.15748031496062992" header="0.51181102362204722" footer="0.51181102362204722"/>
  <pageSetup paperSize="9" scale="85" orientation="landscape" horizontalDpi="180" verticalDpi="300" r:id="rId1"/>
  <headerFooter alignWithMargins="0"/>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7</vt:i4>
      </vt:variant>
      <vt:variant>
        <vt:lpstr>Benannte Bereiche</vt:lpstr>
      </vt:variant>
      <vt:variant>
        <vt:i4>6</vt:i4>
      </vt:variant>
    </vt:vector>
  </HeadingPairs>
  <TitlesOfParts>
    <vt:vector size="13" baseType="lpstr">
      <vt:lpstr>P 1 Seite 1</vt:lpstr>
      <vt:lpstr>P 1 Seite 2</vt:lpstr>
      <vt:lpstr>P 1 Seite 3</vt:lpstr>
      <vt:lpstr>P2</vt:lpstr>
      <vt:lpstr>P3</vt:lpstr>
      <vt:lpstr>KJP-PK1</vt:lpstr>
      <vt:lpstr>KJP-PK2</vt:lpstr>
      <vt:lpstr>'KJP-PK1'!Druckbereich</vt:lpstr>
      <vt:lpstr>'KJP-PK2'!Druckbereich</vt:lpstr>
      <vt:lpstr>'P 1 Seite 1'!Druckbereich</vt:lpstr>
      <vt:lpstr>'P 1 Seite 3'!Druckbereich</vt:lpstr>
      <vt:lpstr>'P2'!Druckbereich</vt:lpstr>
      <vt:lpstr>'P3'!Druckbereich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Gustav Ott - BAG EJSA</dc:creator>
  <cp:lastModifiedBy>Marion Alesi - BAG EJSA</cp:lastModifiedBy>
  <cp:lastPrinted>2023-08-08T12:31:45Z</cp:lastPrinted>
  <dcterms:created xsi:type="dcterms:W3CDTF">2014-07-17T10:10:44Z</dcterms:created>
  <dcterms:modified xsi:type="dcterms:W3CDTF">2025-07-03T11:37:57Z</dcterms:modified>
</cp:coreProperties>
</file>