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P:\__ Jugendmigrationsarbeit\2026\Formulare\"/>
    </mc:Choice>
  </mc:AlternateContent>
  <xr:revisionPtr revIDLastSave="0" documentId="13_ncr:1_{0836D6AA-F655-4AAD-AE37-8E5A30370FB3}" xr6:coauthVersionLast="47" xr6:coauthVersionMax="47" xr10:uidLastSave="{00000000-0000-0000-0000-000000000000}"/>
  <bookViews>
    <workbookView xWindow="28680" yWindow="-9930" windowWidth="38640" windowHeight="21435" tabRatio="929" activeTab="1" xr2:uid="{00000000-000D-0000-FFFF-FFFF00000000}"/>
  </bookViews>
  <sheets>
    <sheet name="KJP-TLN_Liste VWN" sheetId="10" r:id="rId1"/>
    <sheet name="Übersicht Nachweise Kursreihen" sheetId="15" r:id="rId2"/>
    <sheet name="(1) Antrag" sheetId="13" r:id="rId3"/>
    <sheet name="(1) Nachweis" sheetId="14" r:id="rId4"/>
    <sheet name="(2) Antrag" sheetId="16" r:id="rId5"/>
    <sheet name="(2) Nachweis" sheetId="17" r:id="rId6"/>
    <sheet name="(3) Antrag" sheetId="18" r:id="rId7"/>
    <sheet name="(3) Nachweis" sheetId="19" r:id="rId8"/>
    <sheet name="(4) Antrag" sheetId="20" r:id="rId9"/>
    <sheet name="(4) Nachweis" sheetId="21" r:id="rId10"/>
    <sheet name="Kursreihe Antrag-Beispiel" sheetId="11" r:id="rId11"/>
    <sheet name="Kursreihe Nachweis-Beispiel" sheetId="12" r:id="rId12"/>
  </sheets>
  <definedNames>
    <definedName name="_xlnm.Print_Area" localSheetId="2">'(1) Antrag'!$B$2:$X$126</definedName>
    <definedName name="_xlnm.Print_Area" localSheetId="3">'(1) Nachweis'!$B$2:$X$125</definedName>
    <definedName name="_xlnm.Print_Area" localSheetId="4">'(2) Antrag'!$B$2:$X$126</definedName>
    <definedName name="_xlnm.Print_Area" localSheetId="5">'(2) Nachweis'!$B$2:$X$125</definedName>
    <definedName name="_xlnm.Print_Area" localSheetId="6">'(3) Antrag'!$B$2:$X$126</definedName>
    <definedName name="_xlnm.Print_Area" localSheetId="7">'(3) Nachweis'!$B$2:$X$125</definedName>
    <definedName name="_xlnm.Print_Area" localSheetId="8">'(4) Antrag'!$B$2:$X$126</definedName>
    <definedName name="_xlnm.Print_Area" localSheetId="9">'(4) Nachweis'!$B$2:$X$125</definedName>
    <definedName name="_xlnm.Print_Area" localSheetId="0">'KJP-TLN_Liste VWN'!$A$1:$R$136</definedName>
    <definedName name="_xlnm.Print_Area" localSheetId="10">'Kursreihe Antrag-Beispiel'!$B$2:$X$126</definedName>
    <definedName name="_xlnm.Print_Area" localSheetId="11">'Kursreihe Nachweis-Beispiel'!$B$2:$X$125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7" i="13" l="1"/>
  <c r="S105" i="12"/>
  <c r="S107" i="11"/>
  <c r="S105" i="21"/>
  <c r="S107" i="20"/>
  <c r="S105" i="19"/>
  <c r="S107" i="18"/>
  <c r="S105" i="17"/>
  <c r="S107" i="16"/>
  <c r="S105" i="14"/>
  <c r="S107" i="13" l="1"/>
  <c r="X19" i="15" l="1"/>
  <c r="W19" i="15"/>
  <c r="V19" i="15"/>
  <c r="R19" i="15"/>
  <c r="G19" i="15"/>
  <c r="F19" i="15"/>
  <c r="E19" i="15"/>
  <c r="C19" i="15"/>
  <c r="B19" i="15"/>
  <c r="X18" i="15"/>
  <c r="W18" i="15"/>
  <c r="V18" i="15"/>
  <c r="R18" i="15"/>
  <c r="G18" i="15"/>
  <c r="F18" i="15"/>
  <c r="E18" i="15"/>
  <c r="C18" i="15"/>
  <c r="B18" i="15"/>
  <c r="X17" i="15"/>
  <c r="W17" i="15"/>
  <c r="V17" i="15"/>
  <c r="R17" i="15"/>
  <c r="G17" i="15"/>
  <c r="F17" i="15"/>
  <c r="E17" i="15"/>
  <c r="C17" i="15"/>
  <c r="B17" i="15"/>
  <c r="S15" i="12"/>
  <c r="A15" i="15" s="1"/>
  <c r="R15" i="15"/>
  <c r="R14" i="15" s="1"/>
  <c r="C15" i="15"/>
  <c r="X15" i="15"/>
  <c r="W15" i="15"/>
  <c r="V15" i="15"/>
  <c r="G15" i="15"/>
  <c r="F15" i="15"/>
  <c r="E15" i="15"/>
  <c r="B15" i="15"/>
  <c r="X16" i="15"/>
  <c r="W16" i="15"/>
  <c r="V16" i="15"/>
  <c r="G16" i="15"/>
  <c r="F16" i="15"/>
  <c r="E16" i="15"/>
  <c r="B16" i="15"/>
  <c r="R16" i="15"/>
  <c r="G14" i="15" l="1"/>
  <c r="W14" i="15"/>
  <c r="X14" i="15"/>
  <c r="V14" i="15"/>
  <c r="C16" i="15"/>
  <c r="S15" i="21"/>
  <c r="A19" i="15" s="1"/>
  <c r="S15" i="19"/>
  <c r="A18" i="15" s="1"/>
  <c r="S15" i="17"/>
  <c r="A17" i="15" s="1"/>
  <c r="S15" i="14"/>
  <c r="A16" i="15" s="1"/>
  <c r="G123" i="21"/>
  <c r="C123" i="21"/>
  <c r="Y95" i="21"/>
  <c r="P19" i="15" s="1"/>
  <c r="S87" i="21"/>
  <c r="S103" i="21" s="1"/>
  <c r="U19" i="15" s="1"/>
  <c r="AB62" i="21"/>
  <c r="AE49" i="21"/>
  <c r="Y60" i="21" s="1"/>
  <c r="Z48" i="21"/>
  <c r="Y48" i="21"/>
  <c r="R44" i="21"/>
  <c r="P44" i="21" s="1"/>
  <c r="Z43" i="21"/>
  <c r="Z44" i="21" s="1"/>
  <c r="Y43" i="21"/>
  <c r="Y44" i="21" s="1"/>
  <c r="R43" i="21"/>
  <c r="AB60" i="21" s="1"/>
  <c r="AF42" i="21"/>
  <c r="H124" i="20"/>
  <c r="C124" i="20"/>
  <c r="Y97" i="20"/>
  <c r="S89" i="20"/>
  <c r="S105" i="20" s="1"/>
  <c r="K29" i="20" s="1"/>
  <c r="AA47" i="20"/>
  <c r="AA44" i="20"/>
  <c r="Y45" i="20" s="1"/>
  <c r="R44" i="20"/>
  <c r="AB45" i="20" s="1"/>
  <c r="Z43" i="20"/>
  <c r="Y43" i="20"/>
  <c r="Z40" i="20"/>
  <c r="Z41" i="20" s="1"/>
  <c r="Y40" i="20"/>
  <c r="Y41" i="20" s="1"/>
  <c r="AA39" i="20"/>
  <c r="G123" i="19"/>
  <c r="C123" i="19"/>
  <c r="S103" i="19"/>
  <c r="U18" i="15" s="1"/>
  <c r="Y95" i="19"/>
  <c r="P18" i="15" s="1"/>
  <c r="S87" i="19"/>
  <c r="AB62" i="19"/>
  <c r="Y60" i="19"/>
  <c r="AE49" i="19"/>
  <c r="Z48" i="19"/>
  <c r="Y48" i="19"/>
  <c r="Z44" i="19"/>
  <c r="R44" i="19"/>
  <c r="P44" i="19" s="1"/>
  <c r="Z43" i="19"/>
  <c r="Y43" i="19"/>
  <c r="Y44" i="19" s="1"/>
  <c r="R43" i="19"/>
  <c r="AB60" i="19" s="1"/>
  <c r="AF42" i="19"/>
  <c r="AA42" i="19"/>
  <c r="H124" i="18"/>
  <c r="C124" i="18"/>
  <c r="Y97" i="18"/>
  <c r="S89" i="18"/>
  <c r="S105" i="18" s="1"/>
  <c r="K29" i="18" s="1"/>
  <c r="AA47" i="18"/>
  <c r="AA44" i="18"/>
  <c r="Y45" i="18" s="1"/>
  <c r="R44" i="18"/>
  <c r="AB45" i="18" s="1"/>
  <c r="Z43" i="18"/>
  <c r="Y43" i="18"/>
  <c r="Z40" i="18"/>
  <c r="Z41" i="18" s="1"/>
  <c r="Y40" i="18"/>
  <c r="Y41" i="18" s="1"/>
  <c r="G123" i="17"/>
  <c r="C123" i="17"/>
  <c r="Y95" i="17"/>
  <c r="P17" i="15" s="1"/>
  <c r="S87" i="17"/>
  <c r="S103" i="17" s="1"/>
  <c r="U17" i="15" s="1"/>
  <c r="AB62" i="17"/>
  <c r="AE49" i="17"/>
  <c r="Y60" i="17" s="1"/>
  <c r="AD60" i="17" s="1"/>
  <c r="Y62" i="17" s="1"/>
  <c r="Z48" i="17"/>
  <c r="Y48" i="17"/>
  <c r="Z43" i="17"/>
  <c r="Z44" i="17" s="1"/>
  <c r="Y43" i="17"/>
  <c r="Y44" i="17" s="1"/>
  <c r="R43" i="17"/>
  <c r="AB60" i="17" s="1"/>
  <c r="AF42" i="17"/>
  <c r="R44" i="17" s="1"/>
  <c r="P44" i="17" s="1"/>
  <c r="AA42" i="17"/>
  <c r="H124" i="16"/>
  <c r="C124" i="16"/>
  <c r="S105" i="16"/>
  <c r="Y97" i="16"/>
  <c r="S89" i="16"/>
  <c r="AA47" i="16"/>
  <c r="AA44" i="16"/>
  <c r="Y45" i="16" s="1"/>
  <c r="R44" i="16"/>
  <c r="AB45" i="16" s="1"/>
  <c r="Z43" i="16"/>
  <c r="Y43" i="16"/>
  <c r="Y41" i="16"/>
  <c r="Z40" i="16"/>
  <c r="Z41" i="16" s="1"/>
  <c r="Y40" i="16"/>
  <c r="K29" i="16"/>
  <c r="H124" i="13"/>
  <c r="AA39" i="16" l="1"/>
  <c r="AA41" i="18"/>
  <c r="AA40" i="18" s="1"/>
  <c r="P43" i="19"/>
  <c r="AA41" i="20"/>
  <c r="AA40" i="20" s="1"/>
  <c r="AA42" i="21"/>
  <c r="AA41" i="16"/>
  <c r="AA40" i="16" s="1"/>
  <c r="K29" i="21"/>
  <c r="N19" i="15" s="1"/>
  <c r="AD45" i="20"/>
  <c r="Y47" i="20" s="1"/>
  <c r="AD60" i="21"/>
  <c r="Y62" i="21" s="1"/>
  <c r="AA44" i="21"/>
  <c r="AA43" i="21" s="1"/>
  <c r="P43" i="21"/>
  <c r="P44" i="20"/>
  <c r="AA44" i="19"/>
  <c r="AA43" i="19" s="1"/>
  <c r="AD60" i="19"/>
  <c r="Y62" i="19" s="1"/>
  <c r="AD45" i="18"/>
  <c r="Y47" i="18" s="1"/>
  <c r="K29" i="19"/>
  <c r="N18" i="15" s="1"/>
  <c r="AA39" i="18"/>
  <c r="P44" i="18"/>
  <c r="K29" i="17"/>
  <c r="N17" i="15" s="1"/>
  <c r="AA44" i="17"/>
  <c r="AA43" i="17" s="1"/>
  <c r="AD45" i="16"/>
  <c r="Y47" i="16" s="1"/>
  <c r="D56" i="17"/>
  <c r="AE62" i="17"/>
  <c r="O49" i="17" s="1"/>
  <c r="Y17" i="15" s="1"/>
  <c r="P43" i="17"/>
  <c r="P44" i="16"/>
  <c r="M56" i="17" l="1"/>
  <c r="T17" i="15" s="1"/>
  <c r="K17" i="15"/>
  <c r="AD47" i="20"/>
  <c r="O50" i="20" s="1"/>
  <c r="D57" i="20"/>
  <c r="M57" i="20" s="1"/>
  <c r="AE62" i="21"/>
  <c r="O49" i="21" s="1"/>
  <c r="Y19" i="15" s="1"/>
  <c r="D56" i="21"/>
  <c r="AD47" i="18"/>
  <c r="O50" i="18" s="1"/>
  <c r="D57" i="18"/>
  <c r="M57" i="18" s="1"/>
  <c r="D56" i="19"/>
  <c r="AE62" i="19"/>
  <c r="O49" i="19" s="1"/>
  <c r="Y18" i="15" s="1"/>
  <c r="AD47" i="16"/>
  <c r="O50" i="16" s="1"/>
  <c r="D57" i="16"/>
  <c r="M57" i="16" s="1"/>
  <c r="M56" i="21" l="1"/>
  <c r="T19" i="15" s="1"/>
  <c r="K19" i="15"/>
  <c r="M56" i="19"/>
  <c r="T18" i="15" s="1"/>
  <c r="K18" i="15"/>
  <c r="C123" i="14"/>
  <c r="Y95" i="14"/>
  <c r="P16" i="15" s="1"/>
  <c r="S87" i="14"/>
  <c r="S103" i="14" s="1"/>
  <c r="U16" i="15" s="1"/>
  <c r="AB62" i="14"/>
  <c r="AE49" i="14"/>
  <c r="Y60" i="14" s="1"/>
  <c r="Z48" i="14"/>
  <c r="Y48" i="14"/>
  <c r="Z43" i="14"/>
  <c r="Z44" i="14" s="1"/>
  <c r="Y43" i="14"/>
  <c r="Y44" i="14" s="1"/>
  <c r="R43" i="14"/>
  <c r="AB60" i="14" s="1"/>
  <c r="AF42" i="14"/>
  <c r="R44" i="14" s="1"/>
  <c r="P44" i="14" s="1"/>
  <c r="G123" i="14"/>
  <c r="C124" i="13"/>
  <c r="Y97" i="13"/>
  <c r="S89" i="13"/>
  <c r="S105" i="13" s="1"/>
  <c r="AA47" i="13"/>
  <c r="AA44" i="13"/>
  <c r="Y45" i="13" s="1"/>
  <c r="Z43" i="13"/>
  <c r="R44" i="13" s="1"/>
  <c r="Y43" i="13"/>
  <c r="Z41" i="13"/>
  <c r="Y41" i="13"/>
  <c r="Z40" i="13"/>
  <c r="Y40" i="13"/>
  <c r="AA39" i="13"/>
  <c r="AA42" i="14" l="1"/>
  <c r="AD60" i="14"/>
  <c r="Y62" i="14" s="1"/>
  <c r="AE62" i="14" s="1"/>
  <c r="O49" i="14" s="1"/>
  <c r="Y16" i="15" s="1"/>
  <c r="AA41" i="13"/>
  <c r="AA40" i="13" s="1"/>
  <c r="AB45" i="13"/>
  <c r="AD45" i="13" s="1"/>
  <c r="Y47" i="13" s="1"/>
  <c r="P44" i="13"/>
  <c r="K29" i="13"/>
  <c r="AA44" i="14"/>
  <c r="AA43" i="14" s="1"/>
  <c r="K29" i="14"/>
  <c r="N16" i="15" s="1"/>
  <c r="P43" i="14"/>
  <c r="AA44" i="11"/>
  <c r="Y45" i="11" s="1"/>
  <c r="D56" i="14" l="1"/>
  <c r="AD47" i="13"/>
  <c r="O50" i="13" s="1"/>
  <c r="D57" i="13"/>
  <c r="S18" i="11"/>
  <c r="H124" i="11" s="1"/>
  <c r="C123" i="12"/>
  <c r="Y95" i="12"/>
  <c r="P15" i="15" s="1"/>
  <c r="P14" i="15" s="1"/>
  <c r="S87" i="12"/>
  <c r="S103" i="12" s="1"/>
  <c r="U15" i="15" s="1"/>
  <c r="U14" i="15" s="1"/>
  <c r="AB62" i="12"/>
  <c r="AE49" i="12"/>
  <c r="Y60" i="12" s="1"/>
  <c r="Z48" i="12"/>
  <c r="R43" i="12" s="1"/>
  <c r="Y48" i="12"/>
  <c r="Y44" i="12"/>
  <c r="Z43" i="12"/>
  <c r="Y43" i="12"/>
  <c r="AF42" i="12"/>
  <c r="R44" i="12" s="1"/>
  <c r="P44" i="12" s="1"/>
  <c r="S18" i="12"/>
  <c r="G123" i="12" s="1"/>
  <c r="C124" i="11"/>
  <c r="Y97" i="11"/>
  <c r="S89" i="11"/>
  <c r="S105" i="11" s="1"/>
  <c r="AA47" i="11"/>
  <c r="Z43" i="11"/>
  <c r="R44" i="11" s="1"/>
  <c r="Y43" i="11"/>
  <c r="Z40" i="11"/>
  <c r="Z41" i="11" s="1"/>
  <c r="Y40" i="11"/>
  <c r="Y41" i="11" s="1"/>
  <c r="M56" i="14" l="1"/>
  <c r="T16" i="15" s="1"/>
  <c r="K16" i="15"/>
  <c r="AA42" i="12"/>
  <c r="AA39" i="11"/>
  <c r="AA41" i="11"/>
  <c r="AA40" i="11" s="1"/>
  <c r="AB60" i="12"/>
  <c r="AD60" i="12" s="1"/>
  <c r="Y62" i="12" s="1"/>
  <c r="P43" i="12"/>
  <c r="Z44" i="12"/>
  <c r="AA44" i="12" s="1"/>
  <c r="AA43" i="12" s="1"/>
  <c r="K29" i="12"/>
  <c r="N15" i="15" s="1"/>
  <c r="N14" i="15" s="1"/>
  <c r="K29" i="11"/>
  <c r="AB45" i="11"/>
  <c r="AD45" i="11" s="1"/>
  <c r="Y47" i="11" s="1"/>
  <c r="AD47" i="11" s="1"/>
  <c r="O50" i="11" s="1"/>
  <c r="P44" i="11"/>
  <c r="D56" i="12" l="1"/>
  <c r="AE62" i="12"/>
  <c r="O49" i="12" s="1"/>
  <c r="Y15" i="15" s="1"/>
  <c r="Y14" i="15" s="1"/>
  <c r="D57" i="11"/>
  <c r="M57" i="11" s="1"/>
  <c r="M56" i="12" l="1"/>
  <c r="T15" i="15" s="1"/>
  <c r="T14" i="15" s="1"/>
  <c r="K15" i="15"/>
  <c r="K14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Patrycja Rodewald - BAG EJSA</author>
  </authors>
  <commentList>
    <comment ref="K29" authorId="0" shapeId="0" xr:uid="{00000000-0006-0000-0200-000001000000}">
      <text>
        <r>
          <rPr>
            <sz val="9"/>
            <color indexed="81"/>
            <rFont val="Segoe UI"/>
            <family val="2"/>
          </rPr>
          <t>die beantragte Summe kann nicht größer als die mögliche Summe sein</t>
        </r>
      </text>
    </comment>
    <comment ref="O40" authorId="0" shapeId="0" xr:uid="{00000000-0006-0000-0200-000002000000}">
      <text>
        <r>
          <rPr>
            <sz val="9"/>
            <color indexed="81"/>
            <rFont val="Segoe UI"/>
            <family val="2"/>
          </rPr>
          <t>die Anträge können max. für ein halbes Jahr gestellt werden</t>
        </r>
      </text>
    </comment>
    <comment ref="M57" authorId="0" shapeId="0" xr:uid="{00000000-0006-0000-0200-000004000000}">
      <text>
        <r>
          <rPr>
            <sz val="9"/>
            <color indexed="81"/>
            <rFont val="Segoe UI"/>
            <family val="2"/>
          </rPr>
          <t>Anwesenheitstage aller Teilnehmenden x ..Stunden= …Stunden : 6 Std. = …Teilnahmtage x 10 EUR = möglicher Zuschuss
25TN  x 12 x 4,5 Stunden =1350/6Std. =225 Teiolnehmertage x10 EUR = 2.250, 00 EUR</t>
        </r>
      </text>
    </comment>
    <comment ref="S95" authorId="0" shapeId="0" xr:uid="{00000000-0006-0000-0200-000005000000}">
      <text>
        <r>
          <rPr>
            <sz val="9"/>
            <color indexed="81"/>
            <rFont val="Segoe UI"/>
            <family val="2"/>
          </rPr>
          <t>Einsatz von Eigenmitteln in Höhe von mindestens 10% wird erwartet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Patrycja Rodewald - BAG EJSA</author>
  </authors>
  <commentList>
    <comment ref="K29" authorId="0" shapeId="0" xr:uid="{00000000-0006-0000-0B00-000001000000}">
      <text>
        <r>
          <rPr>
            <sz val="9"/>
            <color indexed="81"/>
            <rFont val="Segoe UI"/>
            <family val="2"/>
          </rPr>
          <t>die beantragte Summe kann nicht größer als die mögliche Summe sein</t>
        </r>
      </text>
    </comment>
    <comment ref="O39" authorId="0" shapeId="0" xr:uid="{00000000-0006-0000-0B00-000002000000}">
      <text>
        <r>
          <rPr>
            <sz val="9"/>
            <color indexed="81"/>
            <rFont val="Segoe UI"/>
            <family val="2"/>
          </rPr>
          <t>die Anträge können max. für ein halbes Jahr gestellt werden</t>
        </r>
      </text>
    </comment>
    <comment ref="S93" authorId="0" shapeId="0" xr:uid="{00000000-0006-0000-0B00-000004000000}">
      <text>
        <r>
          <rPr>
            <sz val="9"/>
            <color indexed="81"/>
            <rFont val="Segoe UI"/>
            <family val="2"/>
          </rPr>
          <t>Einsatz von Eigenmitteln in Höhe von mindestens 10% wird erwartet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Patrycja Rodewald - BAG EJSA</author>
  </authors>
  <commentList>
    <comment ref="K29" authorId="0" shapeId="0" xr:uid="{00000000-0006-0000-0300-000001000000}">
      <text>
        <r>
          <rPr>
            <sz val="9"/>
            <color indexed="81"/>
            <rFont val="Segoe UI"/>
            <family val="2"/>
          </rPr>
          <t>die beantragte Summe kann nicht größer als die mögliche Summe sein</t>
        </r>
      </text>
    </comment>
    <comment ref="O39" authorId="0" shapeId="0" xr:uid="{00000000-0006-0000-0300-000002000000}">
      <text>
        <r>
          <rPr>
            <sz val="9"/>
            <color indexed="81"/>
            <rFont val="Segoe UI"/>
            <family val="2"/>
          </rPr>
          <t>die Anträge können max. für ein halbes Jahr gestellt werden</t>
        </r>
      </text>
    </comment>
    <comment ref="S93" authorId="0" shapeId="0" xr:uid="{00000000-0006-0000-0300-000004000000}">
      <text>
        <r>
          <rPr>
            <sz val="9"/>
            <color indexed="81"/>
            <rFont val="Segoe UI"/>
            <family val="2"/>
          </rPr>
          <t>Einsatz von Eigenmitteln in Höhe von mindestens 10% wird erwartet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Patrycja Rodewald - BAG EJSA</author>
  </authors>
  <commentList>
    <comment ref="K29" authorId="0" shapeId="0" xr:uid="{00000000-0006-0000-0400-000001000000}">
      <text>
        <r>
          <rPr>
            <sz val="9"/>
            <color indexed="81"/>
            <rFont val="Segoe UI"/>
            <family val="2"/>
          </rPr>
          <t>die beantragte Summe kann nicht größer als die mögliche Summe sein</t>
        </r>
      </text>
    </comment>
    <comment ref="O40" authorId="0" shapeId="0" xr:uid="{00000000-0006-0000-0400-000002000000}">
      <text>
        <r>
          <rPr>
            <sz val="9"/>
            <color indexed="81"/>
            <rFont val="Segoe UI"/>
            <family val="2"/>
          </rPr>
          <t>die Anträge können max. für ein halbes Jahr gestellt werden</t>
        </r>
      </text>
    </comment>
    <comment ref="M57" authorId="0" shapeId="0" xr:uid="{00000000-0006-0000-0400-000004000000}">
      <text>
        <r>
          <rPr>
            <sz val="9"/>
            <color indexed="81"/>
            <rFont val="Segoe UI"/>
            <family val="2"/>
          </rPr>
          <t>Anwesenheitstage aller Teilnehmenden x ..Stunden= …Stunden : 6 Std. = …Teilnahmtage x 10 EUR = möglicher Zuschuss
25TN  x 12 x 4,5 Stunden =1350/6Std. =225 Teiolnehmertage x10 EUR = 2.250, 00 EUR</t>
        </r>
      </text>
    </comment>
    <comment ref="S95" authorId="0" shapeId="0" xr:uid="{00000000-0006-0000-0400-000005000000}">
      <text>
        <r>
          <rPr>
            <sz val="9"/>
            <color indexed="81"/>
            <rFont val="Segoe UI"/>
            <family val="2"/>
          </rPr>
          <t>Einsatz von Eigenmitteln in Höhe von mindestens 10% wird erwartet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Patrycja Rodewald - BAG EJSA</author>
  </authors>
  <commentList>
    <comment ref="K29" authorId="0" shapeId="0" xr:uid="{00000000-0006-0000-0500-000001000000}">
      <text>
        <r>
          <rPr>
            <sz val="9"/>
            <color indexed="81"/>
            <rFont val="Segoe UI"/>
            <family val="2"/>
          </rPr>
          <t>die beantragte Summe kann nicht größer als die mögliche Summe sein</t>
        </r>
      </text>
    </comment>
    <comment ref="O39" authorId="0" shapeId="0" xr:uid="{00000000-0006-0000-0500-000002000000}">
      <text>
        <r>
          <rPr>
            <sz val="9"/>
            <color indexed="81"/>
            <rFont val="Segoe UI"/>
            <family val="2"/>
          </rPr>
          <t>die Anträge können max. für ein halbes Jahr gestellt werden</t>
        </r>
      </text>
    </comment>
    <comment ref="S93" authorId="0" shapeId="0" xr:uid="{00000000-0006-0000-0500-000004000000}">
      <text>
        <r>
          <rPr>
            <sz val="9"/>
            <color indexed="81"/>
            <rFont val="Segoe UI"/>
            <family val="2"/>
          </rPr>
          <t>Einsatz von Eigenmitteln in Höhe von mindestens 10% wird erwartet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Patrycja Rodewald - BAG EJSA</author>
  </authors>
  <commentList>
    <comment ref="K29" authorId="0" shapeId="0" xr:uid="{00000000-0006-0000-0600-000001000000}">
      <text>
        <r>
          <rPr>
            <sz val="9"/>
            <color indexed="81"/>
            <rFont val="Segoe UI"/>
            <family val="2"/>
          </rPr>
          <t>die beantragte Summe kann nicht größer als die mögliche Summe sein</t>
        </r>
      </text>
    </comment>
    <comment ref="O40" authorId="0" shapeId="0" xr:uid="{00000000-0006-0000-0600-000002000000}">
      <text>
        <r>
          <rPr>
            <sz val="9"/>
            <color indexed="81"/>
            <rFont val="Segoe UI"/>
            <family val="2"/>
          </rPr>
          <t>die Anträge können max. für ein halbes Jahr gestellt werden</t>
        </r>
      </text>
    </comment>
    <comment ref="M57" authorId="0" shapeId="0" xr:uid="{00000000-0006-0000-0600-000004000000}">
      <text>
        <r>
          <rPr>
            <sz val="9"/>
            <color indexed="81"/>
            <rFont val="Segoe UI"/>
            <family val="2"/>
          </rPr>
          <t>Anwesenheitstage aller Teilnehmenden x ..Stunden= …Stunden : 6 Std. = …Teilnahmtage x 10 EUR = möglicher Zuschuss
25TN  x 12 x 4,5 Stunden =1350/6Std. =225 Teiolnehmertage x10 EUR = 2.250, 00 EUR</t>
        </r>
      </text>
    </comment>
    <comment ref="S95" authorId="0" shapeId="0" xr:uid="{00000000-0006-0000-0600-000005000000}">
      <text>
        <r>
          <rPr>
            <sz val="9"/>
            <color indexed="81"/>
            <rFont val="Segoe UI"/>
            <family val="2"/>
          </rPr>
          <t>Einsatz von Eigenmitteln in Höhe von mindestens 10% wird erwartet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Patrycja Rodewald - BAG EJSA</author>
  </authors>
  <commentList>
    <comment ref="K29" authorId="0" shapeId="0" xr:uid="{00000000-0006-0000-0700-000001000000}">
      <text>
        <r>
          <rPr>
            <sz val="9"/>
            <color indexed="81"/>
            <rFont val="Segoe UI"/>
            <family val="2"/>
          </rPr>
          <t>die beantragte Summe kann nicht größer als die mögliche Summe sein</t>
        </r>
      </text>
    </comment>
    <comment ref="O39" authorId="0" shapeId="0" xr:uid="{00000000-0006-0000-0700-000002000000}">
      <text>
        <r>
          <rPr>
            <sz val="9"/>
            <color indexed="81"/>
            <rFont val="Segoe UI"/>
            <family val="2"/>
          </rPr>
          <t>die Anträge können max. für ein halbes Jahr gestellt werden</t>
        </r>
      </text>
    </comment>
    <comment ref="S93" authorId="0" shapeId="0" xr:uid="{00000000-0006-0000-0700-000004000000}">
      <text>
        <r>
          <rPr>
            <sz val="9"/>
            <color indexed="81"/>
            <rFont val="Segoe UI"/>
            <family val="2"/>
          </rPr>
          <t>Einsatz von Eigenmitteln in Höhe von mindestens 10% wird erwartet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Patrycja Rodewald - BAG EJSA</author>
  </authors>
  <commentList>
    <comment ref="K29" authorId="0" shapeId="0" xr:uid="{00000000-0006-0000-0800-000001000000}">
      <text>
        <r>
          <rPr>
            <sz val="9"/>
            <color indexed="81"/>
            <rFont val="Segoe UI"/>
            <family val="2"/>
          </rPr>
          <t>die beantragte Summe kann nicht größer als die mögliche Summe sein</t>
        </r>
      </text>
    </comment>
    <comment ref="O40" authorId="0" shapeId="0" xr:uid="{00000000-0006-0000-0800-000002000000}">
      <text>
        <r>
          <rPr>
            <sz val="9"/>
            <color indexed="81"/>
            <rFont val="Segoe UI"/>
            <family val="2"/>
          </rPr>
          <t>die Anträge können max. für ein halbes Jahr gestellt werden</t>
        </r>
      </text>
    </comment>
    <comment ref="M57" authorId="0" shapeId="0" xr:uid="{00000000-0006-0000-0800-000004000000}">
      <text>
        <r>
          <rPr>
            <sz val="9"/>
            <color indexed="81"/>
            <rFont val="Segoe UI"/>
            <family val="2"/>
          </rPr>
          <t>Anwesenheitstage aller Teilnehmenden x ..Stunden= …Stunden : 6 Std. = …Teilnahmtage x 10 EUR = möglicher Zuschuss
25TN  x 12 x 4,5 Stunden =1350/6Std. =225 Teiolnehmertage x10 EUR = 2.250, 00 EUR</t>
        </r>
      </text>
    </comment>
    <comment ref="S95" authorId="0" shapeId="0" xr:uid="{00000000-0006-0000-0800-000005000000}">
      <text>
        <r>
          <rPr>
            <sz val="9"/>
            <color indexed="81"/>
            <rFont val="Segoe UI"/>
            <family val="2"/>
          </rPr>
          <t>Einsatz von Eigenmitteln in Höhe von mindestens 10% wird erwartet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Patrycja Rodewald - BAG EJSA</author>
  </authors>
  <commentList>
    <comment ref="K29" authorId="0" shapeId="0" xr:uid="{00000000-0006-0000-0900-000001000000}">
      <text>
        <r>
          <rPr>
            <sz val="9"/>
            <color indexed="81"/>
            <rFont val="Segoe UI"/>
            <family val="2"/>
          </rPr>
          <t>die beantragte Summe kann nicht größer als die mögliche Summe sein</t>
        </r>
      </text>
    </comment>
    <comment ref="O39" authorId="0" shapeId="0" xr:uid="{00000000-0006-0000-0900-000002000000}">
      <text>
        <r>
          <rPr>
            <sz val="9"/>
            <color indexed="81"/>
            <rFont val="Segoe UI"/>
            <family val="2"/>
          </rPr>
          <t>die Anträge können max. für ein halbes Jahr gestellt werden</t>
        </r>
      </text>
    </comment>
    <comment ref="S93" authorId="0" shapeId="0" xr:uid="{00000000-0006-0000-0900-000004000000}">
      <text>
        <r>
          <rPr>
            <sz val="9"/>
            <color indexed="81"/>
            <rFont val="Segoe UI"/>
            <family val="2"/>
          </rPr>
          <t>Einsatz von Eigenmitteln in Höhe von mindestens 10% wird erwartet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Patrycja Rodewald - BAG EJSA</author>
  </authors>
  <commentList>
    <comment ref="K29" authorId="0" shapeId="0" xr:uid="{00000000-0006-0000-0A00-000001000000}">
      <text>
        <r>
          <rPr>
            <sz val="9"/>
            <color indexed="81"/>
            <rFont val="Segoe UI"/>
            <family val="2"/>
          </rPr>
          <t>die beantragte Summe kann nicht größer als die mögliche Summe sein</t>
        </r>
      </text>
    </comment>
    <comment ref="O40" authorId="0" shapeId="0" xr:uid="{00000000-0006-0000-0A00-000002000000}">
      <text>
        <r>
          <rPr>
            <sz val="9"/>
            <color indexed="81"/>
            <rFont val="Segoe UI"/>
            <family val="2"/>
          </rPr>
          <t>die Anträge können max. für ein halbes Jahr gestellt werden</t>
        </r>
      </text>
    </comment>
    <comment ref="M57" authorId="0" shapeId="0" xr:uid="{00000000-0006-0000-0A00-000004000000}">
      <text>
        <r>
          <rPr>
            <sz val="9"/>
            <color indexed="81"/>
            <rFont val="Segoe UI"/>
            <family val="2"/>
          </rPr>
          <t>Anwesenheitstage aller Teilnehmenden x ..Stunden= …Stunden : 6 Std. = …Teilnahmtage x 10 EUR = möglicher Zuschuss
25TN  x 12 x 4,5 Stunden =1350/6Std. =225 Teiolnehmertage x10 EUR = 2.250, 00 EUR</t>
        </r>
      </text>
    </comment>
    <comment ref="S95" authorId="0" shapeId="0" xr:uid="{00000000-0006-0000-0A00-000005000000}">
      <text>
        <r>
          <rPr>
            <sz val="9"/>
            <color indexed="81"/>
            <rFont val="Segoe UI"/>
            <family val="2"/>
          </rPr>
          <t>Einsatz von Eigenmitteln in Höhe von mindestens 10% wird erwartet</t>
        </r>
      </text>
    </comment>
  </commentList>
</comments>
</file>

<file path=xl/sharedStrings.xml><?xml version="1.0" encoding="utf-8"?>
<sst xmlns="http://schemas.openxmlformats.org/spreadsheetml/2006/main" count="1442" uniqueCount="210">
  <si>
    <t>Bundesarbeitsgemeinschaft</t>
  </si>
  <si>
    <t>für folgende Kursreihe:</t>
  </si>
  <si>
    <t>1.</t>
  </si>
  <si>
    <t>2.</t>
  </si>
  <si>
    <t>3.</t>
  </si>
  <si>
    <t>4.</t>
  </si>
  <si>
    <t>Kursende:</t>
  </si>
  <si>
    <t>Dauer von</t>
  </si>
  <si>
    <t>Uhr</t>
  </si>
  <si>
    <t>Frequenz:</t>
  </si>
  <si>
    <t>x</t>
  </si>
  <si>
    <t>wöchentlich</t>
  </si>
  <si>
    <t>Gesamtzahl der Veranstaltungen:</t>
  </si>
  <si>
    <t>=</t>
  </si>
  <si>
    <t>Wagenburgstr. 26-28</t>
  </si>
  <si>
    <t xml:space="preserve">70184 Stuttgart </t>
  </si>
  <si>
    <t>6.</t>
  </si>
  <si>
    <t>a)</t>
  </si>
  <si>
    <t>Unterkunft und Verpflegung</t>
  </si>
  <si>
    <t>EUR</t>
  </si>
  <si>
    <t>b)</t>
  </si>
  <si>
    <t>Referent/innenkosten</t>
  </si>
  <si>
    <t>c)</t>
  </si>
  <si>
    <t>d)</t>
  </si>
  <si>
    <t>Fahrtkosten innerhalb des Kurses</t>
  </si>
  <si>
    <t>e)</t>
  </si>
  <si>
    <t>Fahrtkosten, die den TN erstattet werden</t>
  </si>
  <si>
    <t>f)</t>
  </si>
  <si>
    <t>Arbeitsmaterial</t>
  </si>
  <si>
    <t>g)</t>
  </si>
  <si>
    <t>Sonstige Kosten, einzeln aufgeführt:</t>
  </si>
  <si>
    <t>Teilnehmerbeiträge</t>
  </si>
  <si>
    <t>Eigenmittel des Trägers</t>
  </si>
  <si>
    <t>Sonstige Einnahmen (z. B. Spenden)</t>
  </si>
  <si>
    <t>Öffentliche Zuschüsse</t>
  </si>
  <si>
    <t>- Europamittel</t>
  </si>
  <si>
    <t>- Bundesländer</t>
  </si>
  <si>
    <t>- Städte, Kreise</t>
  </si>
  <si>
    <t>Zum Antrag:</t>
  </si>
  <si>
    <t>Zum Verwendungsnachweis:</t>
  </si>
  <si>
    <t>Die Übereinstimmung der genannten Beträge mit den tatsächlichen</t>
  </si>
  <si>
    <t>Ausgaben und Einnahmen wird bestätigt.</t>
  </si>
  <si>
    <t>Die Zuwendung wurde zweckentsprechend verwendet.</t>
  </si>
  <si>
    <t>Pauschalierte Personal- und Sachkosten sind nicht enthalten.</t>
  </si>
  <si>
    <t>und die Nebenbestimmungen zur Projektförderung werden anerkannt.</t>
  </si>
  <si>
    <t>– Stempel des Maßnahmeträgers –</t>
  </si>
  <si>
    <t>Maßnahmebezeichnung:</t>
  </si>
  <si>
    <t>Kursbeginn: _______________</t>
  </si>
  <si>
    <t>Kursende: __________________</t>
  </si>
  <si>
    <t>Dauer von: ________________</t>
  </si>
  <si>
    <t>Uhr bis ________________</t>
  </si>
  <si>
    <t>Frequenz: _________________</t>
  </si>
  <si>
    <t>x wöchentl./monatl.</t>
  </si>
  <si>
    <t>Gesamtzahl der Veranstaltungen: ___________________________</t>
  </si>
  <si>
    <t xml:space="preserve">  ___________________________</t>
  </si>
  <si>
    <t>___________________, den ____________________</t>
  </si>
  <si>
    <t>____________________________________________</t>
  </si>
  <si>
    <t>Lfd. Nr.</t>
  </si>
  <si>
    <t>Name, Vorname</t>
  </si>
  <si>
    <t>Anschrift</t>
  </si>
  <si>
    <t>Datum der Kurstage</t>
  </si>
  <si>
    <t>Summe:</t>
  </si>
  <si>
    <t>Die Teilnahme der in dieser Liste aufgeführten Personen an den jeweiligen Kurstagen wird bestätigt</t>
  </si>
  <si>
    <t>Anwesenheitstage</t>
  </si>
  <si>
    <r>
      <t xml:space="preserve">Eigenhändige Unterschrift mit Vor- und </t>
    </r>
    <r>
      <rPr>
        <b/>
        <u/>
        <sz val="8"/>
        <rFont val="Arial"/>
        <family val="2"/>
      </rPr>
      <t>Nachnamen.</t>
    </r>
    <r>
      <rPr>
        <u/>
        <sz val="8"/>
        <rFont val="Arial"/>
        <family val="2"/>
      </rPr>
      <t xml:space="preserve"> </t>
    </r>
    <r>
      <rPr>
        <sz val="8"/>
        <rFont val="Arial"/>
        <family val="2"/>
      </rPr>
      <t xml:space="preserve">
Kein Tipp-Ex oder Bleistift!</t>
    </r>
  </si>
  <si>
    <t>€</t>
  </si>
  <si>
    <t>Eine Liste der Teilnehmerinnen und Teilnehmer wird geführt.</t>
  </si>
  <si>
    <t>Ort, Datum</t>
  </si>
  <si>
    <t xml:space="preserve">die Lehr- oder Fortbildungscharakter im Sinne der Integration deutlich hervorhebt. </t>
  </si>
  <si>
    <t>Kurzauflistung der geplanten Inhalte pro Veranstaltungstag</t>
  </si>
  <si>
    <t>und Übersicht der Kursinhalte pro Veranstaltungstag</t>
  </si>
  <si>
    <t>Übertrag von Seite 1</t>
  </si>
  <si>
    <t>Übertrag von Seite 2</t>
  </si>
  <si>
    <t>Übertrag von Seite    __</t>
  </si>
  <si>
    <r>
      <rPr>
        <b/>
        <sz val="12"/>
        <rFont val="Arial"/>
        <family val="2"/>
      </rPr>
      <t xml:space="preserve">Seite     </t>
    </r>
    <r>
      <rPr>
        <sz val="10"/>
        <rFont val="Arial"/>
        <family val="2"/>
      </rPr>
      <t xml:space="preserve">   </t>
    </r>
    <r>
      <rPr>
        <sz val="11"/>
        <rFont val="Arial"/>
        <family val="2"/>
      </rPr>
      <t xml:space="preserve">der Maßnahme: </t>
    </r>
  </si>
  <si>
    <r>
      <rPr>
        <b/>
        <sz val="12"/>
        <rFont val="Arial"/>
        <family val="2"/>
      </rPr>
      <t xml:space="preserve">Seite  3   </t>
    </r>
    <r>
      <rPr>
        <sz val="10"/>
        <rFont val="Arial"/>
        <family val="2"/>
      </rPr>
      <t xml:space="preserve">   </t>
    </r>
    <r>
      <rPr>
        <sz val="11"/>
        <rFont val="Arial"/>
        <family val="2"/>
      </rPr>
      <t xml:space="preserve">der Maßnahme: </t>
    </r>
  </si>
  <si>
    <r>
      <rPr>
        <b/>
        <sz val="12"/>
        <rFont val="Arial"/>
        <family val="2"/>
      </rPr>
      <t xml:space="preserve">Seite  2   </t>
    </r>
    <r>
      <rPr>
        <sz val="10"/>
        <rFont val="Arial"/>
        <family val="2"/>
      </rPr>
      <t xml:space="preserve">   </t>
    </r>
    <r>
      <rPr>
        <sz val="11"/>
        <rFont val="Arial"/>
        <family val="2"/>
      </rPr>
      <t xml:space="preserve">der Maßnahme: </t>
    </r>
  </si>
  <si>
    <t>Alter
unter
27J?
ja/nein</t>
  </si>
  <si>
    <t>- Stempel des Trägers -</t>
  </si>
  <si>
    <t>(Letztempfänger)</t>
  </si>
  <si>
    <t>Evang. Jugendsozialarbeit</t>
  </si>
  <si>
    <t>Kursreihe</t>
  </si>
  <si>
    <t>Stuttgart</t>
  </si>
  <si>
    <t>, den</t>
  </si>
  <si>
    <t>aus Mitteln des 67.</t>
  </si>
  <si>
    <t>beantragen wir</t>
  </si>
  <si>
    <t>Ort; Thema der Kursreihe:</t>
  </si>
  <si>
    <t>Hamburg, Lerntraining und Prüfungsvorbereitung</t>
  </si>
  <si>
    <t>Kursinhalte in Stichpunkten:</t>
  </si>
  <si>
    <t>Kennenlernen neuer Lerntechniken, Herausarbeiten des individuellen Lerntyps, was sind gute Lernbedingungen? Einübung einer Prüfungssituation</t>
  </si>
  <si>
    <t>Zahl der Teilnehmenden</t>
  </si>
  <si>
    <t>TN</t>
  </si>
  <si>
    <t>Dauer d. Kursreihe:</t>
  </si>
  <si>
    <t xml:space="preserve">  (tt.mm.jj - tt.mm.jj)</t>
  </si>
  <si>
    <t xml:space="preserve">Kursbeginn: </t>
  </si>
  <si>
    <t>01.01.2020</t>
  </si>
  <si>
    <t>30.06.2020</t>
  </si>
  <si>
    <t>bis</t>
  </si>
  <si>
    <t>Stunden pro Einheit</t>
  </si>
  <si>
    <t>Std.</t>
  </si>
  <si>
    <t>(Dezimalwert)</t>
  </si>
  <si>
    <t>Anwesenheitstage:</t>
  </si>
  <si>
    <t xml:space="preserve">Anwesenheitstg. </t>
  </si>
  <si>
    <t xml:space="preserve">Std. = </t>
  </si>
  <si>
    <t>: 6 Std.</t>
  </si>
  <si>
    <t>1</t>
  </si>
  <si>
    <t>Teilnehmertage :</t>
  </si>
  <si>
    <t>Vier Unterrichtseinheiten à 90 Minuten</t>
  </si>
  <si>
    <t>Kurstage</t>
  </si>
  <si>
    <t>gelten in der Regel als ein Kurstag (6 Std.)</t>
  </si>
  <si>
    <t>Berechnung der möglichen KJP - Zuwendung:</t>
  </si>
  <si>
    <t xml:space="preserve">  - 2 -</t>
  </si>
  <si>
    <t>(Formblatt für Kursreihen))</t>
  </si>
  <si>
    <t>c</t>
  </si>
  <si>
    <t>KOSTEN</t>
  </si>
  <si>
    <t>(Voraussichtliche) Gesamtkosten</t>
  </si>
  <si>
    <t>EINNAHMEN</t>
  </si>
  <si>
    <t>Summe EM für Sammler:</t>
  </si>
  <si>
    <t>(Beantragte) KJP-Zuwendung</t>
  </si>
  <si>
    <t>(Voraussichtliche) Gesamteinnahmen</t>
  </si>
  <si>
    <r>
      <t xml:space="preserve">Dem Antrag ist beigefügt: </t>
    </r>
    <r>
      <rPr>
        <b/>
        <sz val="9"/>
        <rFont val="Arial"/>
        <family val="2"/>
      </rPr>
      <t>Kurze inhaltl. Beschreibung der Kursreihe mit Zielsetzung,</t>
    </r>
  </si>
  <si>
    <t>,den</t>
  </si>
  <si>
    <t>Rechtsverbindliche Unterschrift und Stempel des Letztempfängers</t>
  </si>
  <si>
    <t>haben wir erhalten:</t>
  </si>
  <si>
    <t>Rendsburg, Sonntag ist Sporttag - Einladung zu Sport und Spiel,  Kursreihe 1</t>
  </si>
  <si>
    <t>wenn mehr als 6,5h</t>
  </si>
  <si>
    <t>weiblich:</t>
  </si>
  <si>
    <t>ehrenamtlich</t>
  </si>
  <si>
    <t>hauptamtlich</t>
  </si>
  <si>
    <t>Summe</t>
  </si>
  <si>
    <t xml:space="preserve"> </t>
  </si>
  <si>
    <r>
      <t xml:space="preserve">Dem Nachweis ist beigefügt: </t>
    </r>
    <r>
      <rPr>
        <b/>
        <sz val="9"/>
        <rFont val="Arial"/>
        <family val="2"/>
      </rPr>
      <t xml:space="preserve">Sachbericht / inhaltiche Beschreibung der Kursreihe </t>
    </r>
  </si>
  <si>
    <t>- Stempel des Trägers - (Letztempfänger)</t>
  </si>
  <si>
    <t xml:space="preserve">Verwendungsnachweis </t>
  </si>
  <si>
    <t>Bitte alle grünen Felder ausfüllen!</t>
  </si>
  <si>
    <t>Teilnahmebeiträge</t>
  </si>
  <si>
    <t>Referierendenkosten</t>
  </si>
  <si>
    <t>Sonstige Kosten für Referierende</t>
  </si>
  <si>
    <r>
      <t>Summe der Anwesenheitstage: ______ x ______ Std.</t>
    </r>
    <r>
      <rPr>
        <b/>
        <sz val="10"/>
        <color rgb="FFFF0000"/>
        <rFont val="Arial"/>
        <family val="2"/>
      </rPr>
      <t xml:space="preserve"> </t>
    </r>
    <r>
      <rPr>
        <b/>
        <u/>
        <sz val="10"/>
        <color rgb="FFFF0000"/>
        <rFont val="Arial"/>
        <family val="2"/>
      </rPr>
      <t>(ohne Pause)</t>
    </r>
    <r>
      <rPr>
        <sz val="10"/>
        <rFont val="Arial"/>
        <family val="2"/>
      </rPr>
      <t xml:space="preserve"> = ______ Std.: 6 Std. = ______ Teilnahmetage: ______ Teilnehmende = ______ Kurstage</t>
    </r>
  </si>
  <si>
    <t xml:space="preserve">Formblatt </t>
  </si>
  <si>
    <t>A 1 Z</t>
  </si>
  <si>
    <t xml:space="preserve">Kinder- und Jugendplan des Bundes (KJP) </t>
  </si>
  <si>
    <t>Antragsteller (Kurzbezeichnung)</t>
  </si>
  <si>
    <t>Zusammenstellung; Maßnahmenübersicht</t>
  </si>
  <si>
    <t xml:space="preserve">Antrag </t>
  </si>
  <si>
    <t>für Arbeitstag.</t>
  </si>
  <si>
    <t>Lfd.</t>
  </si>
  <si>
    <t>Bezeichnung der Veranstaltung</t>
  </si>
  <si>
    <t>Zahl der</t>
  </si>
  <si>
    <t>davon:</t>
  </si>
  <si>
    <t>Nr.</t>
  </si>
  <si>
    <t>Ort und Thema des Kurses</t>
  </si>
  <si>
    <t>Inhalte</t>
  </si>
  <si>
    <t>Land</t>
  </si>
  <si>
    <t>Zeit</t>
  </si>
  <si>
    <t>von</t>
  </si>
  <si>
    <t>Städte
/Kreise</t>
  </si>
  <si>
    <t>Kurs
tage</t>
  </si>
  <si>
    <t>tage</t>
  </si>
  <si>
    <t>Teiln.-</t>
  </si>
  <si>
    <t>insg.</t>
  </si>
  <si>
    <t>übern.</t>
  </si>
  <si>
    <t>haupt-</t>
  </si>
  <si>
    <t>amtl.</t>
  </si>
  <si>
    <t>ehren-</t>
  </si>
  <si>
    <t>mögliche</t>
  </si>
  <si>
    <t>Gesamt-</t>
  </si>
  <si>
    <t>Eigen-</t>
  </si>
  <si>
    <t>KJP-Mittel</t>
  </si>
  <si>
    <t>kosten</t>
  </si>
  <si>
    <t>mittel</t>
  </si>
  <si>
    <t>Euro</t>
  </si>
  <si>
    <t>KJP-Zuschuss</t>
  </si>
  <si>
    <t>Europa-mittel</t>
  </si>
  <si>
    <t>Bundes-länder</t>
  </si>
  <si>
    <t xml:space="preserve">Teilnahmetage x EUR </t>
  </si>
  <si>
    <t>VN</t>
  </si>
  <si>
    <t>für Kurs-reihen</t>
  </si>
  <si>
    <t xml:space="preserve"> -</t>
  </si>
  <si>
    <t>Fahrt-</t>
  </si>
  <si>
    <t>Beispiel</t>
  </si>
  <si>
    <t>m /
w /
d</t>
  </si>
  <si>
    <t>Unterschrift des/der Kursleitenden</t>
  </si>
  <si>
    <r>
      <t xml:space="preserve">Teilnahmeliste für Kursreihe </t>
    </r>
    <r>
      <rPr>
        <b/>
        <sz val="12"/>
        <rFont val="Arial"/>
        <family val="2"/>
      </rPr>
      <t xml:space="preserve"> Seite 1</t>
    </r>
  </si>
  <si>
    <t>Gesamtzahl der TN:</t>
  </si>
  <si>
    <t>Antrag 2022</t>
  </si>
  <si>
    <t>Kinder und Jugendplanes des Bundes (KJP) 2022</t>
  </si>
  <si>
    <t>aus Mitteln des Kinder und Jugendplanes des Bundes (KJP) 2021</t>
  </si>
  <si>
    <t>20__</t>
  </si>
  <si>
    <t xml:space="preserve">Nachweis 20__ Kurse </t>
  </si>
  <si>
    <t>Kinder und Jugendplanes des Bundes (KJP) 20__</t>
  </si>
  <si>
    <t>aus Mitteln des Kinder und Jugendplanes des Bundes (KJP) 20__</t>
  </si>
  <si>
    <t>Tagessatz bis zu EUR 40,-- (einschl. Fahrtkosten)</t>
  </si>
  <si>
    <t>nach Nr. VI.2.1 RL-KJP</t>
  </si>
  <si>
    <t>(Nr. VI.2.1 RL-KJP)</t>
  </si>
  <si>
    <t>KJP-Handungsfeld III.4:</t>
  </si>
  <si>
    <t>Bundesweite Förderung</t>
  </si>
  <si>
    <t>der individuellen Begleitung</t>
  </si>
  <si>
    <t>junger zugewanderter Menschen</t>
  </si>
  <si>
    <t>Formblatt für Kursreihen</t>
  </si>
  <si>
    <t>Die Richtlinien für den Kinder- und Jugendplan vom 29.09.2016 (GMBL Nr. 41 v. 12.10.2016 - VI.2.1)</t>
  </si>
  <si>
    <t>Bitte tragen Sie in den mit Grün markierten Zellen</t>
  </si>
  <si>
    <t>um die Kurstage zu berechnen.</t>
  </si>
  <si>
    <t xml:space="preserve">die Gesamtzahl der von jeder Person anwesenden Tage ein (laut Teilnehmerliste), </t>
  </si>
  <si>
    <t>ℹ</t>
  </si>
  <si>
    <t>Ausfüllhinweise zum Formular</t>
  </si>
  <si>
    <t>unter</t>
  </si>
  <si>
    <t>27 J.</t>
  </si>
  <si>
    <t>Version 07/2025</t>
  </si>
  <si>
    <t>V 1 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</si>
</sst>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\ &quot;DM&quot;;[Red]\-#,##0.00\ &quot;DM&quot;"/>
    <numFmt numFmtId="165" formatCode="dd/mm/"/>
    <numFmt numFmtId="166" formatCode="0.000"/>
    <numFmt numFmtId="167" formatCode="0.00000"/>
    <numFmt numFmtId="168" formatCode="dd/mm/yy"/>
    <numFmt numFmtId="169" formatCode="#,##0\ &quot;DM&quot;;\-#,##0\ &quot;DM&quot;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  <font>
      <b/>
      <sz val="12"/>
      <name val="Arial"/>
      <family val="2"/>
    </font>
    <font>
      <sz val="7"/>
      <name val="Helv"/>
    </font>
    <font>
      <sz val="12"/>
      <name val="Arial"/>
      <family val="2"/>
    </font>
    <font>
      <b/>
      <sz val="12"/>
      <name val="Calibri"/>
      <family val="2"/>
    </font>
    <font>
      <b/>
      <sz val="8"/>
      <name val="Arial"/>
      <family val="2"/>
    </font>
    <font>
      <sz val="9"/>
      <color theme="4" tint="-0.499984740745262"/>
      <name val="Arial"/>
      <family val="2"/>
    </font>
    <font>
      <sz val="8"/>
      <color theme="4" tint="-0.499984740745262"/>
      <name val="Arial"/>
      <family val="2"/>
    </font>
    <font>
      <sz val="9"/>
      <color indexed="81"/>
      <name val="Segoe UI"/>
      <family val="2"/>
    </font>
    <font>
      <sz val="12"/>
      <name val="Calibri"/>
      <family val="2"/>
    </font>
    <font>
      <sz val="7.5"/>
      <name val="Calibri"/>
      <family val="2"/>
      <scheme val="minor"/>
    </font>
    <font>
      <sz val="7.5"/>
      <name val="Arial"/>
      <family val="2"/>
    </font>
    <font>
      <sz val="10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b/>
      <sz val="16"/>
      <name val="Calibri"/>
      <family val="2"/>
    </font>
    <font>
      <u/>
      <sz val="12"/>
      <name val="Calibri"/>
      <family val="2"/>
    </font>
    <font>
      <sz val="14"/>
      <name val="Calibri"/>
      <family val="2"/>
    </font>
    <font>
      <b/>
      <sz val="14"/>
      <name val="Calibri"/>
      <family val="2"/>
    </font>
    <font>
      <b/>
      <i/>
      <sz val="10"/>
      <name val="Calibri"/>
      <family val="2"/>
    </font>
    <font>
      <sz val="8.5"/>
      <name val="Calibri"/>
      <family val="2"/>
    </font>
    <font>
      <b/>
      <sz val="9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8"/>
      <color rgb="FFFF0000"/>
      <name val="Arial"/>
      <family val="2"/>
    </font>
    <font>
      <sz val="11"/>
      <color rgb="FF00B050"/>
      <name val="Segoe UI Emoji"/>
      <family val="2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B0F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8">
    <xf numFmtId="0" fontId="0" fillId="0" borderId="0"/>
    <xf numFmtId="0" fontId="7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469">
    <xf numFmtId="0" fontId="0" fillId="0" borderId="0" xfId="0"/>
    <xf numFmtId="0" fontId="0" fillId="0" borderId="1" xfId="0" applyBorder="1"/>
    <xf numFmtId="49" fontId="4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/>
    <xf numFmtId="49" fontId="0" fillId="0" borderId="1" xfId="0" applyNumberFormat="1" applyBorder="1"/>
    <xf numFmtId="49" fontId="10" fillId="0" borderId="0" xfId="0" applyNumberFormat="1" applyFont="1" applyAlignment="1">
      <alignment vertical="top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Continuous" vertical="center"/>
    </xf>
    <xf numFmtId="0" fontId="10" fillId="0" borderId="5" xfId="0" applyFont="1" applyBorder="1" applyAlignment="1">
      <alignment horizontal="centerContinuous" vertical="center"/>
    </xf>
    <xf numFmtId="0" fontId="10" fillId="0" borderId="6" xfId="0" applyFont="1" applyBorder="1" applyAlignment="1">
      <alignment horizontal="centerContinuous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center"/>
    </xf>
    <xf numFmtId="0" fontId="10" fillId="0" borderId="7" xfId="0" applyFont="1" applyBorder="1" applyAlignment="1">
      <alignment vertical="center"/>
    </xf>
    <xf numFmtId="0" fontId="0" fillId="0" borderId="9" xfId="0" applyBorder="1" applyAlignment="1">
      <alignment horizontal="center"/>
    </xf>
    <xf numFmtId="49" fontId="12" fillId="0" borderId="11" xfId="0" applyNumberFormat="1" applyFont="1" applyBorder="1" applyAlignment="1">
      <alignment vertical="center"/>
    </xf>
    <xf numFmtId="49" fontId="12" fillId="0" borderId="3" xfId="0" applyNumberFormat="1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49" fontId="0" fillId="0" borderId="13" xfId="0" applyNumberFormat="1" applyBorder="1"/>
    <xf numFmtId="49" fontId="0" fillId="0" borderId="0" xfId="0" applyNumberFormat="1" applyAlignment="1">
      <alignment horizontal="centerContinuous"/>
    </xf>
    <xf numFmtId="49" fontId="0" fillId="0" borderId="14" xfId="0" applyNumberFormat="1" applyBorder="1" applyAlignment="1">
      <alignment horizontal="centerContinuous"/>
    </xf>
    <xf numFmtId="49" fontId="0" fillId="0" borderId="14" xfId="0" applyNumberFormat="1" applyBorder="1"/>
    <xf numFmtId="49" fontId="12" fillId="0" borderId="0" xfId="0" applyNumberFormat="1" applyFont="1"/>
    <xf numFmtId="49" fontId="12" fillId="0" borderId="14" xfId="0" applyNumberFormat="1" applyFont="1" applyBorder="1"/>
    <xf numFmtId="0" fontId="0" fillId="0" borderId="15" xfId="0" applyBorder="1"/>
    <xf numFmtId="0" fontId="0" fillId="0" borderId="16" xfId="0" applyBorder="1"/>
    <xf numFmtId="49" fontId="0" fillId="0" borderId="1" xfId="0" applyNumberFormat="1" applyBorder="1" applyAlignment="1">
      <alignment vertical="center"/>
    </xf>
    <xf numFmtId="0" fontId="13" fillId="0" borderId="7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0" fontId="0" fillId="0" borderId="17" xfId="0" applyBorder="1"/>
    <xf numFmtId="0" fontId="0" fillId="0" borderId="18" xfId="0" applyBorder="1"/>
    <xf numFmtId="0" fontId="13" fillId="0" borderId="7" xfId="0" applyFont="1" applyBorder="1" applyAlignment="1">
      <alignment vertical="center" wrapText="1"/>
    </xf>
    <xf numFmtId="0" fontId="0" fillId="0" borderId="10" xfId="0" applyBorder="1"/>
    <xf numFmtId="0" fontId="0" fillId="0" borderId="19" xfId="0" applyBorder="1"/>
    <xf numFmtId="49" fontId="7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1" fillId="0" borderId="10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7" fillId="2" borderId="0" xfId="1" applyFill="1" applyAlignment="1" applyProtection="1">
      <alignment vertical="center"/>
      <protection hidden="1"/>
    </xf>
    <xf numFmtId="0" fontId="6" fillId="2" borderId="0" xfId="1" applyFont="1" applyFill="1" applyAlignment="1" applyProtection="1">
      <alignment vertical="center"/>
      <protection hidden="1"/>
    </xf>
    <xf numFmtId="0" fontId="7" fillId="0" borderId="0" xfId="1" applyAlignment="1" applyProtection="1">
      <alignment vertical="center"/>
      <protection hidden="1"/>
    </xf>
    <xf numFmtId="0" fontId="7" fillId="3" borderId="0" xfId="1" applyFill="1" applyAlignment="1" applyProtection="1">
      <alignment vertical="center"/>
      <protection hidden="1"/>
    </xf>
    <xf numFmtId="0" fontId="6" fillId="3" borderId="0" xfId="1" applyFont="1" applyFill="1" applyAlignment="1" applyProtection="1">
      <alignment vertical="center"/>
      <protection hidden="1"/>
    </xf>
    <xf numFmtId="0" fontId="20" fillId="3" borderId="0" xfId="1" quotePrefix="1" applyFont="1" applyFill="1" applyAlignment="1" applyProtection="1">
      <alignment horizontal="centerContinuous" vertical="center"/>
      <protection hidden="1"/>
    </xf>
    <xf numFmtId="0" fontId="20" fillId="3" borderId="0" xfId="1" applyFont="1" applyFill="1" applyAlignment="1" applyProtection="1">
      <alignment horizontal="centerContinuous" vertical="center"/>
      <protection hidden="1"/>
    </xf>
    <xf numFmtId="0" fontId="7" fillId="3" borderId="0" xfId="1" applyFill="1" applyAlignment="1" applyProtection="1">
      <alignment horizontal="centerContinuous" vertical="center"/>
      <protection hidden="1"/>
    </xf>
    <xf numFmtId="0" fontId="3" fillId="3" borderId="0" xfId="1" applyFont="1" applyFill="1" applyAlignment="1" applyProtection="1">
      <alignment horizontal="left" vertical="center"/>
      <protection hidden="1"/>
    </xf>
    <xf numFmtId="0" fontId="4" fillId="3" borderId="0" xfId="1" applyFont="1" applyFill="1" applyAlignment="1" applyProtection="1">
      <alignment vertical="center"/>
      <protection hidden="1"/>
    </xf>
    <xf numFmtId="0" fontId="7" fillId="3" borderId="0" xfId="1" applyFill="1" applyProtection="1">
      <protection hidden="1"/>
    </xf>
    <xf numFmtId="0" fontId="7" fillId="0" borderId="0" xfId="1" applyProtection="1">
      <protection hidden="1"/>
    </xf>
    <xf numFmtId="0" fontId="7" fillId="3" borderId="0" xfId="1" applyFill="1" applyAlignment="1" applyProtection="1">
      <alignment horizontal="left" vertical="center"/>
      <protection hidden="1"/>
    </xf>
    <xf numFmtId="0" fontId="7" fillId="3" borderId="0" xfId="1" applyFill="1" applyAlignment="1" applyProtection="1">
      <alignment horizontal="left"/>
      <protection hidden="1"/>
    </xf>
    <xf numFmtId="0" fontId="4" fillId="3" borderId="20" xfId="1" applyFont="1" applyFill="1" applyBorder="1" applyAlignment="1" applyProtection="1">
      <alignment horizontal="centerContinuous" vertical="center"/>
      <protection hidden="1"/>
    </xf>
    <xf numFmtId="0" fontId="4" fillId="3" borderId="21" xfId="1" applyFont="1" applyFill="1" applyBorder="1" applyAlignment="1" applyProtection="1">
      <alignment horizontal="centerContinuous" vertical="center"/>
      <protection hidden="1"/>
    </xf>
    <xf numFmtId="0" fontId="7" fillId="3" borderId="21" xfId="1" applyFill="1" applyBorder="1" applyAlignment="1" applyProtection="1">
      <alignment horizontal="centerContinuous" vertical="center"/>
      <protection hidden="1"/>
    </xf>
    <xf numFmtId="0" fontId="7" fillId="3" borderId="21" xfId="1" applyFill="1" applyBorder="1" applyAlignment="1" applyProtection="1">
      <alignment vertical="center"/>
      <protection hidden="1"/>
    </xf>
    <xf numFmtId="0" fontId="7" fillId="3" borderId="22" xfId="1" applyFill="1" applyBorder="1" applyAlignment="1" applyProtection="1">
      <alignment vertical="center"/>
      <protection hidden="1"/>
    </xf>
    <xf numFmtId="0" fontId="4" fillId="3" borderId="23" xfId="1" applyFont="1" applyFill="1" applyBorder="1" applyAlignment="1" applyProtection="1">
      <alignment horizontal="centerContinuous" vertical="center"/>
      <protection hidden="1"/>
    </xf>
    <xf numFmtId="0" fontId="4" fillId="3" borderId="0" xfId="1" applyFont="1" applyFill="1" applyAlignment="1" applyProtection="1">
      <alignment horizontal="centerContinuous" vertical="center"/>
      <protection hidden="1"/>
    </xf>
    <xf numFmtId="0" fontId="7" fillId="3" borderId="24" xfId="1" applyFill="1" applyBorder="1" applyAlignment="1" applyProtection="1">
      <alignment vertical="center"/>
      <protection hidden="1"/>
    </xf>
    <xf numFmtId="0" fontId="6" fillId="2" borderId="0" xfId="1" applyFont="1" applyFill="1" applyProtection="1">
      <protection hidden="1"/>
    </xf>
    <xf numFmtId="0" fontId="7" fillId="3" borderId="23" xfId="1" applyFill="1" applyBorder="1" applyAlignment="1" applyProtection="1">
      <alignment vertical="center"/>
      <protection hidden="1"/>
    </xf>
    <xf numFmtId="0" fontId="3" fillId="3" borderId="24" xfId="1" applyFont="1" applyFill="1" applyBorder="1" applyAlignment="1" applyProtection="1">
      <alignment vertical="center"/>
      <protection hidden="1"/>
    </xf>
    <xf numFmtId="0" fontId="5" fillId="2" borderId="0" xfId="1" applyFont="1" applyFill="1" applyAlignment="1" applyProtection="1">
      <alignment horizontal="left" vertical="center"/>
      <protection hidden="1"/>
    </xf>
    <xf numFmtId="0" fontId="9" fillId="3" borderId="0" xfId="1" applyFont="1" applyFill="1" applyAlignment="1" applyProtection="1">
      <alignment horizontal="left" vertical="center"/>
      <protection hidden="1"/>
    </xf>
    <xf numFmtId="0" fontId="9" fillId="3" borderId="0" xfId="1" quotePrefix="1" applyFont="1" applyFill="1" applyAlignment="1" applyProtection="1">
      <alignment horizontal="left" vertical="center"/>
      <protection hidden="1"/>
    </xf>
    <xf numFmtId="0" fontId="7" fillId="3" borderId="25" xfId="1" applyFill="1" applyBorder="1" applyAlignment="1" applyProtection="1">
      <alignment vertical="center"/>
      <protection hidden="1"/>
    </xf>
    <xf numFmtId="0" fontId="7" fillId="3" borderId="26" xfId="1" applyFill="1" applyBorder="1" applyAlignment="1" applyProtection="1">
      <alignment vertical="center"/>
      <protection hidden="1"/>
    </xf>
    <xf numFmtId="0" fontId="7" fillId="3" borderId="27" xfId="1" applyFill="1" applyBorder="1" applyAlignment="1" applyProtection="1">
      <alignment vertical="center"/>
      <protection hidden="1"/>
    </xf>
    <xf numFmtId="0" fontId="19" fillId="3" borderId="0" xfId="1" applyFont="1" applyFill="1" applyAlignment="1" applyProtection="1">
      <alignment horizontal="left" vertical="center"/>
      <protection hidden="1"/>
    </xf>
    <xf numFmtId="0" fontId="5" fillId="3" borderId="0" xfId="1" applyFont="1" applyFill="1" applyAlignment="1" applyProtection="1">
      <alignment horizontal="left" vertical="center"/>
      <protection hidden="1"/>
    </xf>
    <xf numFmtId="0" fontId="5" fillId="4" borderId="1" xfId="1" applyFont="1" applyFill="1" applyBorder="1" applyAlignment="1" applyProtection="1">
      <alignment horizontal="center" vertical="center"/>
      <protection locked="0"/>
    </xf>
    <xf numFmtId="0" fontId="4" fillId="3" borderId="1" xfId="1" applyFont="1" applyFill="1" applyBorder="1" applyAlignment="1" applyProtection="1">
      <alignment horizontal="left" vertical="center"/>
      <protection hidden="1"/>
    </xf>
    <xf numFmtId="0" fontId="6" fillId="3" borderId="0" xfId="1" applyFont="1" applyFill="1" applyAlignment="1" applyProtection="1">
      <alignment horizontal="left" vertical="center"/>
      <protection hidden="1"/>
    </xf>
    <xf numFmtId="0" fontId="21" fillId="3" borderId="0" xfId="1" applyFont="1" applyFill="1" applyProtection="1">
      <protection hidden="1"/>
    </xf>
    <xf numFmtId="0" fontId="6" fillId="4" borderId="1" xfId="1" applyFont="1" applyFill="1" applyBorder="1" applyProtection="1">
      <protection locked="0"/>
    </xf>
    <xf numFmtId="0" fontId="21" fillId="4" borderId="1" xfId="1" applyFont="1" applyFill="1" applyBorder="1" applyProtection="1">
      <protection hidden="1"/>
    </xf>
    <xf numFmtId="0" fontId="21" fillId="3" borderId="1" xfId="1" applyFont="1" applyFill="1" applyBorder="1" applyProtection="1">
      <protection hidden="1"/>
    </xf>
    <xf numFmtId="0" fontId="6" fillId="3" borderId="1" xfId="1" applyFont="1" applyFill="1" applyBorder="1" applyAlignment="1" applyProtection="1">
      <alignment horizontal="right" vertical="center"/>
      <protection hidden="1"/>
    </xf>
    <xf numFmtId="0" fontId="16" fillId="3" borderId="0" xfId="1" applyFont="1" applyFill="1" applyAlignment="1" applyProtection="1">
      <alignment vertical="center"/>
      <protection hidden="1"/>
    </xf>
    <xf numFmtId="0" fontId="5" fillId="3" borderId="0" xfId="1" applyFont="1" applyFill="1" applyAlignment="1" applyProtection="1">
      <alignment vertical="center"/>
      <protection hidden="1"/>
    </xf>
    <xf numFmtId="0" fontId="19" fillId="3" borderId="0" xfId="1" applyFont="1" applyFill="1" applyAlignment="1" applyProtection="1">
      <alignment vertical="center"/>
      <protection hidden="1"/>
    </xf>
    <xf numFmtId="0" fontId="19" fillId="3" borderId="0" xfId="1" quotePrefix="1" applyFont="1" applyFill="1" applyAlignment="1" applyProtection="1">
      <alignment vertical="center"/>
      <protection hidden="1"/>
    </xf>
    <xf numFmtId="0" fontId="19" fillId="3" borderId="0" xfId="1" applyFont="1" applyFill="1" applyProtection="1">
      <protection hidden="1"/>
    </xf>
    <xf numFmtId="0" fontId="22" fillId="3" borderId="0" xfId="1" applyFont="1" applyFill="1" applyAlignment="1" applyProtection="1">
      <alignment vertical="center"/>
      <protection hidden="1"/>
    </xf>
    <xf numFmtId="0" fontId="6" fillId="0" borderId="0" xfId="1" applyFont="1" applyAlignment="1" applyProtection="1">
      <alignment vertical="center"/>
      <protection hidden="1"/>
    </xf>
    <xf numFmtId="0" fontId="5" fillId="0" borderId="0" xfId="1" applyFont="1" applyAlignment="1" applyProtection="1">
      <alignment vertical="center"/>
      <protection hidden="1"/>
    </xf>
    <xf numFmtId="0" fontId="4" fillId="0" borderId="0" xfId="1" applyFont="1" applyAlignment="1" applyProtection="1">
      <alignment horizontal="left" vertical="top" wrapText="1"/>
      <protection hidden="1"/>
    </xf>
    <xf numFmtId="0" fontId="4" fillId="0" borderId="0" xfId="1" applyFont="1" applyAlignment="1" applyProtection="1">
      <alignment vertical="center"/>
      <protection hidden="1"/>
    </xf>
    <xf numFmtId="0" fontId="5" fillId="5" borderId="1" xfId="1" applyFont="1" applyFill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center"/>
      <protection hidden="1"/>
    </xf>
    <xf numFmtId="0" fontId="3" fillId="0" borderId="0" xfId="1" applyFont="1" applyAlignment="1" applyProtection="1">
      <alignment vertical="center"/>
      <protection hidden="1"/>
    </xf>
    <xf numFmtId="0" fontId="6" fillId="0" borderId="0" xfId="1" applyFont="1" applyAlignment="1" applyProtection="1">
      <alignment horizontal="left" vertical="center"/>
      <protection hidden="1"/>
    </xf>
    <xf numFmtId="165" fontId="6" fillId="0" borderId="0" xfId="1" applyNumberFormat="1" applyFont="1" applyAlignment="1" applyProtection="1">
      <alignment horizontal="center" vertical="center"/>
      <protection hidden="1"/>
    </xf>
    <xf numFmtId="49" fontId="5" fillId="5" borderId="1" xfId="1" applyNumberFormat="1" applyFont="1" applyFill="1" applyBorder="1" applyAlignment="1" applyProtection="1">
      <alignment horizontal="left" vertical="center"/>
      <protection locked="0"/>
    </xf>
    <xf numFmtId="49" fontId="5" fillId="5" borderId="1" xfId="1" applyNumberFormat="1" applyFont="1" applyFill="1" applyBorder="1" applyAlignment="1" applyProtection="1">
      <alignment horizontal="left" vertical="center"/>
      <protection hidden="1"/>
    </xf>
    <xf numFmtId="49" fontId="6" fillId="0" borderId="0" xfId="1" applyNumberFormat="1" applyFont="1" applyAlignment="1" applyProtection="1">
      <alignment horizontal="left" vertical="center"/>
      <protection hidden="1"/>
    </xf>
    <xf numFmtId="14" fontId="5" fillId="0" borderId="0" xfId="1" applyNumberFormat="1" applyFont="1" applyAlignment="1" applyProtection="1">
      <alignment horizontal="centerContinuous" vertical="center"/>
      <protection hidden="1"/>
    </xf>
    <xf numFmtId="49" fontId="5" fillId="0" borderId="0" xfId="1" applyNumberFormat="1" applyFont="1" applyAlignment="1" applyProtection="1">
      <alignment horizontal="left" vertical="center"/>
      <protection hidden="1"/>
    </xf>
    <xf numFmtId="0" fontId="10" fillId="6" borderId="11" xfId="1" applyFont="1" applyFill="1" applyBorder="1" applyAlignment="1" applyProtection="1">
      <alignment vertical="center"/>
      <protection hidden="1"/>
    </xf>
    <xf numFmtId="0" fontId="10" fillId="6" borderId="3" xfId="1" applyFont="1" applyFill="1" applyBorder="1" applyAlignment="1" applyProtection="1">
      <alignment vertical="center"/>
      <protection hidden="1"/>
    </xf>
    <xf numFmtId="20" fontId="10" fillId="6" borderId="3" xfId="1" applyNumberFormat="1" applyFont="1" applyFill="1" applyBorder="1" applyAlignment="1" applyProtection="1">
      <alignment vertical="center"/>
      <protection hidden="1"/>
    </xf>
    <xf numFmtId="0" fontId="10" fillId="6" borderId="12" xfId="1" applyFont="1" applyFill="1" applyBorder="1" applyAlignment="1" applyProtection="1">
      <alignment vertical="center"/>
      <protection hidden="1"/>
    </xf>
    <xf numFmtId="20" fontId="10" fillId="6" borderId="13" xfId="1" applyNumberFormat="1" applyFont="1" applyFill="1" applyBorder="1" applyAlignment="1" applyProtection="1">
      <alignment vertical="center"/>
      <protection hidden="1"/>
    </xf>
    <xf numFmtId="20" fontId="10" fillId="6" borderId="0" xfId="1" applyNumberFormat="1" applyFont="1" applyFill="1" applyAlignment="1" applyProtection="1">
      <alignment vertical="center"/>
      <protection hidden="1"/>
    </xf>
    <xf numFmtId="0" fontId="10" fillId="6" borderId="0" xfId="1" applyFont="1" applyFill="1" applyAlignment="1" applyProtection="1">
      <alignment vertical="center"/>
      <protection hidden="1"/>
    </xf>
    <xf numFmtId="0" fontId="10" fillId="6" borderId="14" xfId="1" applyFont="1" applyFill="1" applyBorder="1" applyAlignment="1" applyProtection="1">
      <alignment vertical="center"/>
      <protection hidden="1"/>
    </xf>
    <xf numFmtId="2" fontId="10" fillId="6" borderId="13" xfId="1" applyNumberFormat="1" applyFont="1" applyFill="1" applyBorder="1" applyAlignment="1" applyProtection="1">
      <alignment vertical="center"/>
      <protection hidden="1"/>
    </xf>
    <xf numFmtId="2" fontId="10" fillId="6" borderId="0" xfId="1" applyNumberFormat="1" applyFont="1" applyFill="1" applyAlignment="1" applyProtection="1">
      <alignment vertical="center"/>
      <protection hidden="1"/>
    </xf>
    <xf numFmtId="20" fontId="5" fillId="5" borderId="1" xfId="1" applyNumberFormat="1" applyFont="1" applyFill="1" applyBorder="1" applyAlignment="1" applyProtection="1">
      <alignment vertical="center"/>
      <protection locked="0"/>
    </xf>
    <xf numFmtId="166" fontId="10" fillId="6" borderId="13" xfId="1" applyNumberFormat="1" applyFont="1" applyFill="1" applyBorder="1" applyAlignment="1" applyProtection="1">
      <alignment vertical="center"/>
      <protection hidden="1"/>
    </xf>
    <xf numFmtId="167" fontId="10" fillId="6" borderId="0" xfId="1" applyNumberFormat="1" applyFont="1" applyFill="1" applyAlignment="1" applyProtection="1">
      <alignment vertical="center"/>
      <protection hidden="1"/>
    </xf>
    <xf numFmtId="20" fontId="6" fillId="0" borderId="0" xfId="1" applyNumberFormat="1" applyFont="1" applyAlignment="1" applyProtection="1">
      <alignment vertical="center"/>
      <protection hidden="1"/>
    </xf>
    <xf numFmtId="167" fontId="10" fillId="0" borderId="1" xfId="1" applyNumberFormat="1" applyFont="1" applyBorder="1" applyAlignment="1" applyProtection="1">
      <alignment vertical="center"/>
      <protection hidden="1"/>
    </xf>
    <xf numFmtId="0" fontId="23" fillId="6" borderId="13" xfId="1" applyFont="1" applyFill="1" applyBorder="1" applyAlignment="1" applyProtection="1">
      <alignment vertical="center"/>
      <protection hidden="1"/>
    </xf>
    <xf numFmtId="0" fontId="23" fillId="6" borderId="0" xfId="1" applyFont="1" applyFill="1" applyAlignment="1" applyProtection="1">
      <alignment vertical="center"/>
      <protection hidden="1"/>
    </xf>
    <xf numFmtId="0" fontId="23" fillId="6" borderId="7" xfId="1" applyFont="1" applyFill="1" applyBorder="1" applyAlignment="1" applyProtection="1">
      <alignment horizontal="center" vertical="center"/>
      <protection hidden="1"/>
    </xf>
    <xf numFmtId="0" fontId="23" fillId="6" borderId="14" xfId="1" applyFont="1" applyFill="1" applyBorder="1" applyAlignment="1" applyProtection="1">
      <alignment vertical="center"/>
      <protection hidden="1"/>
    </xf>
    <xf numFmtId="0" fontId="6" fillId="3" borderId="0" xfId="1" applyFont="1" applyFill="1" applyAlignment="1" applyProtection="1">
      <alignment horizontal="center" vertical="center"/>
      <protection hidden="1"/>
    </xf>
    <xf numFmtId="1" fontId="10" fillId="6" borderId="13" xfId="1" applyNumberFormat="1" applyFont="1" applyFill="1" applyBorder="1" applyAlignment="1" applyProtection="1">
      <alignment horizontal="center" vertical="center"/>
      <protection hidden="1"/>
    </xf>
    <xf numFmtId="0" fontId="10" fillId="6" borderId="0" xfId="1" applyFont="1" applyFill="1" applyAlignment="1" applyProtection="1">
      <alignment horizontal="center" vertical="center"/>
      <protection hidden="1"/>
    </xf>
    <xf numFmtId="2" fontId="10" fillId="6" borderId="14" xfId="1" applyNumberFormat="1" applyFont="1" applyFill="1" applyBorder="1" applyAlignment="1" applyProtection="1">
      <alignment vertical="center"/>
      <protection hidden="1"/>
    </xf>
    <xf numFmtId="49" fontId="5" fillId="4" borderId="1" xfId="1" applyNumberFormat="1" applyFont="1" applyFill="1" applyBorder="1" applyAlignment="1" applyProtection="1">
      <alignment horizontal="center" vertical="center"/>
      <protection locked="0"/>
    </xf>
    <xf numFmtId="0" fontId="5" fillId="3" borderId="0" xfId="1" applyFont="1" applyFill="1" applyAlignment="1" applyProtection="1">
      <alignment horizontal="center" vertical="center"/>
      <protection hidden="1"/>
    </xf>
    <xf numFmtId="0" fontId="6" fillId="3" borderId="0" xfId="1" applyFont="1" applyFill="1" applyAlignment="1" applyProtection="1">
      <alignment horizontal="centerContinuous" vertical="center"/>
      <protection hidden="1"/>
    </xf>
    <xf numFmtId="0" fontId="10" fillId="6" borderId="13" xfId="1" applyFont="1" applyFill="1" applyBorder="1" applyAlignment="1" applyProtection="1">
      <alignment vertical="center"/>
      <protection hidden="1"/>
    </xf>
    <xf numFmtId="0" fontId="10" fillId="6" borderId="4" xfId="1" applyFont="1" applyFill="1" applyBorder="1" applyAlignment="1" applyProtection="1">
      <alignment vertical="center"/>
      <protection hidden="1"/>
    </xf>
    <xf numFmtId="0" fontId="10" fillId="6" borderId="1" xfId="1" applyFont="1" applyFill="1" applyBorder="1" applyAlignment="1" applyProtection="1">
      <alignment vertical="center"/>
      <protection hidden="1"/>
    </xf>
    <xf numFmtId="0" fontId="10" fillId="6" borderId="5" xfId="1" applyFont="1" applyFill="1" applyBorder="1" applyAlignment="1" applyProtection="1">
      <alignment vertical="center"/>
      <protection hidden="1"/>
    </xf>
    <xf numFmtId="0" fontId="10" fillId="6" borderId="1" xfId="1" applyFont="1" applyFill="1" applyBorder="1" applyAlignment="1" applyProtection="1">
      <alignment horizontal="left" vertical="center"/>
      <protection hidden="1"/>
    </xf>
    <xf numFmtId="0" fontId="10" fillId="6" borderId="1" xfId="1" applyFont="1" applyFill="1" applyBorder="1" applyAlignment="1" applyProtection="1">
      <alignment horizontal="right" vertical="center"/>
      <protection hidden="1"/>
    </xf>
    <xf numFmtId="2" fontId="23" fillId="6" borderId="5" xfId="2" applyNumberFormat="1" applyFont="1" applyFill="1" applyBorder="1" applyAlignment="1" applyProtection="1">
      <alignment horizontal="right" vertical="center"/>
      <protection hidden="1"/>
    </xf>
    <xf numFmtId="0" fontId="10" fillId="6" borderId="16" xfId="1" applyFont="1" applyFill="1" applyBorder="1" applyAlignment="1" applyProtection="1">
      <alignment vertical="center"/>
      <protection hidden="1"/>
    </xf>
    <xf numFmtId="0" fontId="6" fillId="3" borderId="0" xfId="1" quotePrefix="1" applyFont="1" applyFill="1" applyAlignment="1" applyProtection="1">
      <alignment horizontal="left" vertical="center"/>
      <protection hidden="1"/>
    </xf>
    <xf numFmtId="2" fontId="5" fillId="3" borderId="1" xfId="1" applyNumberFormat="1" applyFont="1" applyFill="1" applyBorder="1" applyAlignment="1" applyProtection="1">
      <alignment horizontal="center" vertical="center"/>
      <protection hidden="1"/>
    </xf>
    <xf numFmtId="0" fontId="6" fillId="3" borderId="0" xfId="1" quotePrefix="1" applyFont="1" applyFill="1" applyAlignment="1" applyProtection="1">
      <alignment horizontal="center" vertical="center"/>
      <protection hidden="1"/>
    </xf>
    <xf numFmtId="0" fontId="6" fillId="3" borderId="0" xfId="1" applyFont="1" applyFill="1" applyAlignment="1" applyProtection="1">
      <alignment horizontal="right" vertical="center"/>
      <protection hidden="1"/>
    </xf>
    <xf numFmtId="40" fontId="5" fillId="3" borderId="0" xfId="2" applyNumberFormat="1" applyFont="1" applyFill="1" applyBorder="1" applyAlignment="1" applyProtection="1">
      <alignment horizontal="centerContinuous" vertical="center"/>
      <protection hidden="1"/>
    </xf>
    <xf numFmtId="0" fontId="3" fillId="2" borderId="0" xfId="1" applyFont="1" applyFill="1" applyAlignment="1" applyProtection="1">
      <alignment vertical="center"/>
      <protection hidden="1"/>
    </xf>
    <xf numFmtId="0" fontId="24" fillId="0" borderId="0" xfId="1" applyFont="1" applyAlignment="1" applyProtection="1">
      <alignment vertical="center" wrapText="1"/>
      <protection hidden="1"/>
    </xf>
    <xf numFmtId="0" fontId="3" fillId="3" borderId="0" xfId="1" applyFont="1" applyFill="1" applyAlignment="1" applyProtection="1">
      <alignment vertical="center"/>
      <protection hidden="1"/>
    </xf>
    <xf numFmtId="0" fontId="6" fillId="0" borderId="1" xfId="1" applyFont="1" applyBorder="1" applyAlignment="1" applyProtection="1">
      <alignment vertical="center"/>
      <protection locked="0"/>
    </xf>
    <xf numFmtId="4" fontId="6" fillId="3" borderId="0" xfId="1" applyNumberFormat="1" applyFont="1" applyFill="1" applyAlignment="1" applyProtection="1">
      <alignment horizontal="center" vertical="center"/>
      <protection hidden="1"/>
    </xf>
    <xf numFmtId="0" fontId="5" fillId="3" borderId="2" xfId="1" applyFont="1" applyFill="1" applyBorder="1" applyAlignment="1" applyProtection="1">
      <alignment horizontal="center" vertical="center"/>
      <protection hidden="1"/>
    </xf>
    <xf numFmtId="0" fontId="24" fillId="0" borderId="2" xfId="1" applyFont="1" applyBorder="1" applyAlignment="1" applyProtection="1">
      <alignment vertical="center" wrapText="1"/>
      <protection hidden="1"/>
    </xf>
    <xf numFmtId="0" fontId="6" fillId="7" borderId="0" xfId="1" applyFont="1" applyFill="1" applyAlignment="1" applyProtection="1">
      <alignment vertical="center"/>
      <protection hidden="1"/>
    </xf>
    <xf numFmtId="0" fontId="6" fillId="7" borderId="0" xfId="1" applyFont="1" applyFill="1" applyAlignment="1" applyProtection="1">
      <alignment horizontal="center" vertical="center"/>
      <protection hidden="1"/>
    </xf>
    <xf numFmtId="0" fontId="10" fillId="7" borderId="0" xfId="1" applyFont="1" applyFill="1" applyAlignment="1" applyProtection="1">
      <alignment vertical="top" wrapText="1"/>
      <protection hidden="1"/>
    </xf>
    <xf numFmtId="0" fontId="25" fillId="3" borderId="0" xfId="1" applyFont="1" applyFill="1" applyAlignment="1" applyProtection="1">
      <alignment vertical="top" wrapText="1"/>
      <protection hidden="1"/>
    </xf>
    <xf numFmtId="0" fontId="10" fillId="0" borderId="0" xfId="1" applyFont="1" applyAlignment="1" applyProtection="1">
      <alignment vertical="top" wrapText="1"/>
      <protection hidden="1"/>
    </xf>
    <xf numFmtId="0" fontId="25" fillId="0" borderId="0" xfId="1" applyFont="1" applyAlignment="1" applyProtection="1">
      <alignment vertical="top" wrapText="1"/>
      <protection hidden="1"/>
    </xf>
    <xf numFmtId="2" fontId="5" fillId="0" borderId="0" xfId="2" applyNumberFormat="1" applyFont="1" applyFill="1" applyBorder="1" applyAlignment="1" applyProtection="1">
      <alignment horizontal="right" vertical="center"/>
      <protection hidden="1"/>
    </xf>
    <xf numFmtId="2" fontId="23" fillId="0" borderId="0" xfId="2" applyNumberFormat="1" applyFont="1" applyFill="1" applyBorder="1" applyAlignment="1" applyProtection="1">
      <alignment horizontal="right" vertical="center"/>
      <protection hidden="1"/>
    </xf>
    <xf numFmtId="0" fontId="10" fillId="0" borderId="0" xfId="1" applyFont="1" applyAlignment="1" applyProtection="1">
      <alignment vertical="center"/>
      <protection hidden="1"/>
    </xf>
    <xf numFmtId="0" fontId="4" fillId="0" borderId="0" xfId="3" quotePrefix="1" applyFont="1" applyAlignment="1" applyProtection="1">
      <alignment horizontal="left" vertical="center"/>
      <protection hidden="1"/>
    </xf>
    <xf numFmtId="0" fontId="7" fillId="0" borderId="0" xfId="3" applyFont="1" applyAlignment="1" applyProtection="1">
      <alignment horizontal="centerContinuous" vertical="center"/>
      <protection hidden="1"/>
    </xf>
    <xf numFmtId="0" fontId="4" fillId="0" borderId="0" xfId="3" quotePrefix="1" applyFont="1" applyAlignment="1" applyProtection="1">
      <alignment horizontal="center" vertical="center"/>
      <protection hidden="1"/>
    </xf>
    <xf numFmtId="0" fontId="7" fillId="0" borderId="0" xfId="3" applyFont="1" applyAlignment="1" applyProtection="1">
      <alignment horizontal="center" vertical="center"/>
      <protection hidden="1"/>
    </xf>
    <xf numFmtId="0" fontId="2" fillId="0" borderId="0" xfId="3" applyAlignment="1" applyProtection="1">
      <alignment horizontal="center"/>
      <protection hidden="1"/>
    </xf>
    <xf numFmtId="0" fontId="7" fillId="0" borderId="0" xfId="3" applyFont="1" applyAlignment="1" applyProtection="1">
      <alignment vertical="center"/>
      <protection hidden="1"/>
    </xf>
    <xf numFmtId="0" fontId="3" fillId="0" borderId="0" xfId="3" applyFont="1" applyAlignment="1" applyProtection="1">
      <alignment horizontal="centerContinuous" vertical="center"/>
      <protection hidden="1"/>
    </xf>
    <xf numFmtId="0" fontId="6" fillId="0" borderId="0" xfId="3" applyFont="1" applyAlignment="1" applyProtection="1">
      <alignment horizontal="centerContinuous" vertical="center"/>
      <protection hidden="1"/>
    </xf>
    <xf numFmtId="0" fontId="6" fillId="0" borderId="0" xfId="3" applyFont="1" applyAlignment="1" applyProtection="1">
      <alignment vertical="center"/>
      <protection hidden="1"/>
    </xf>
    <xf numFmtId="0" fontId="6" fillId="0" borderId="0" xfId="3" applyFont="1" applyProtection="1">
      <protection hidden="1"/>
    </xf>
    <xf numFmtId="0" fontId="6" fillId="0" borderId="0" xfId="3" applyFont="1" applyAlignment="1" applyProtection="1">
      <alignment horizontal="right"/>
      <protection hidden="1"/>
    </xf>
    <xf numFmtId="0" fontId="6" fillId="0" borderId="0" xfId="3" applyFont="1" applyAlignment="1" applyProtection="1">
      <alignment horizontal="center" vertical="center"/>
      <protection hidden="1"/>
    </xf>
    <xf numFmtId="164" fontId="6" fillId="0" borderId="0" xfId="2" applyFont="1" applyFill="1" applyBorder="1" applyAlignment="1" applyProtection="1">
      <alignment horizontal="centerContinuous" vertical="center"/>
      <protection hidden="1"/>
    </xf>
    <xf numFmtId="0" fontId="2" fillId="0" borderId="0" xfId="3" applyAlignment="1" applyProtection="1">
      <alignment horizontal="right"/>
      <protection hidden="1"/>
    </xf>
    <xf numFmtId="40" fontId="6" fillId="0" borderId="0" xfId="2" applyNumberFormat="1" applyFont="1" applyFill="1" applyBorder="1" applyAlignment="1" applyProtection="1">
      <alignment horizontal="right" vertical="center"/>
      <protection hidden="1"/>
    </xf>
    <xf numFmtId="164" fontId="6" fillId="0" borderId="0" xfId="2" applyFont="1" applyFill="1" applyBorder="1" applyAlignment="1" applyProtection="1">
      <alignment horizontal="right" vertical="center"/>
      <protection hidden="1"/>
    </xf>
    <xf numFmtId="2" fontId="4" fillId="0" borderId="0" xfId="1" applyNumberFormat="1" applyFont="1" applyAlignment="1" applyProtection="1">
      <alignment horizontal="right"/>
      <protection hidden="1"/>
    </xf>
    <xf numFmtId="2" fontId="4" fillId="0" borderId="0" xfId="1" applyNumberFormat="1" applyFont="1" applyAlignment="1" applyProtection="1">
      <alignment horizontal="right" vertical="center"/>
      <protection hidden="1"/>
    </xf>
    <xf numFmtId="0" fontId="6" fillId="0" borderId="0" xfId="3" quotePrefix="1" applyFont="1" applyAlignment="1" applyProtection="1">
      <alignment horizontal="left" vertical="center"/>
      <protection hidden="1"/>
    </xf>
    <xf numFmtId="2" fontId="5" fillId="0" borderId="0" xfId="1" applyNumberFormat="1" applyFont="1" applyAlignment="1" applyProtection="1">
      <alignment horizontal="right" vertical="center"/>
      <protection hidden="1"/>
    </xf>
    <xf numFmtId="0" fontId="6" fillId="0" borderId="0" xfId="3" applyFont="1" applyAlignment="1" applyProtection="1">
      <alignment horizontal="right" vertical="center"/>
      <protection hidden="1"/>
    </xf>
    <xf numFmtId="40" fontId="5" fillId="0" borderId="0" xfId="2" applyNumberFormat="1" applyFont="1" applyFill="1" applyBorder="1" applyAlignment="1" applyProtection="1">
      <alignment horizontal="right" vertical="center"/>
      <protection hidden="1"/>
    </xf>
    <xf numFmtId="0" fontId="2" fillId="0" borderId="0" xfId="3" applyProtection="1">
      <protection hidden="1"/>
    </xf>
    <xf numFmtId="164" fontId="5" fillId="0" borderId="0" xfId="2" applyFont="1" applyFill="1" applyBorder="1" applyAlignment="1" applyProtection="1">
      <alignment vertical="center"/>
      <protection hidden="1"/>
    </xf>
    <xf numFmtId="2" fontId="7" fillId="0" borderId="0" xfId="1" applyNumberFormat="1" applyProtection="1">
      <protection hidden="1"/>
    </xf>
    <xf numFmtId="2" fontId="7" fillId="0" borderId="0" xfId="1" applyNumberFormat="1" applyAlignment="1" applyProtection="1">
      <alignment vertical="center"/>
      <protection hidden="1"/>
    </xf>
    <xf numFmtId="2" fontId="6" fillId="0" borderId="0" xfId="1" applyNumberFormat="1" applyFont="1" applyAlignment="1" applyProtection="1">
      <alignment vertical="center"/>
      <protection hidden="1"/>
    </xf>
    <xf numFmtId="40" fontId="6" fillId="0" borderId="0" xfId="2" applyNumberFormat="1" applyFont="1" applyFill="1" applyBorder="1" applyAlignment="1" applyProtection="1">
      <alignment vertical="center"/>
      <protection hidden="1"/>
    </xf>
    <xf numFmtId="164" fontId="6" fillId="0" borderId="0" xfId="2" applyFont="1" applyFill="1" applyBorder="1" applyAlignment="1" applyProtection="1">
      <alignment vertical="center"/>
      <protection hidden="1"/>
    </xf>
    <xf numFmtId="0" fontId="5" fillId="0" borderId="0" xfId="3" applyFont="1" applyAlignment="1" applyProtection="1">
      <alignment vertical="center"/>
      <protection hidden="1"/>
    </xf>
    <xf numFmtId="40" fontId="5" fillId="0" borderId="0" xfId="2" applyNumberFormat="1" applyFont="1" applyFill="1" applyBorder="1" applyAlignment="1" applyProtection="1">
      <alignment vertical="center"/>
      <protection hidden="1"/>
    </xf>
    <xf numFmtId="0" fontId="8" fillId="0" borderId="0" xfId="3" applyFont="1" applyProtection="1">
      <protection hidden="1"/>
    </xf>
    <xf numFmtId="0" fontId="3" fillId="0" borderId="0" xfId="3" applyFont="1" applyProtection="1">
      <protection hidden="1"/>
    </xf>
    <xf numFmtId="0" fontId="3" fillId="0" borderId="0" xfId="3" applyFont="1" applyAlignment="1" applyProtection="1">
      <alignment vertical="center"/>
      <protection hidden="1"/>
    </xf>
    <xf numFmtId="0" fontId="10" fillId="0" borderId="0" xfId="3" applyFont="1" applyAlignment="1" applyProtection="1">
      <alignment vertical="center"/>
      <protection hidden="1"/>
    </xf>
    <xf numFmtId="0" fontId="3" fillId="0" borderId="0" xfId="3" quotePrefix="1" applyFont="1" applyAlignment="1" applyProtection="1">
      <alignment horizontal="left" vertical="center"/>
      <protection hidden="1"/>
    </xf>
    <xf numFmtId="0" fontId="3" fillId="0" borderId="0" xfId="3" applyFont="1" applyAlignment="1" applyProtection="1">
      <alignment horizontal="right" vertical="center"/>
      <protection hidden="1"/>
    </xf>
    <xf numFmtId="0" fontId="9" fillId="0" borderId="0" xfId="3" applyFont="1" applyAlignment="1" applyProtection="1">
      <alignment vertical="center"/>
      <protection hidden="1"/>
    </xf>
    <xf numFmtId="0" fontId="3" fillId="0" borderId="0" xfId="3" applyFont="1" applyAlignment="1" applyProtection="1">
      <alignment horizontal="left" vertical="center"/>
      <protection hidden="1"/>
    </xf>
    <xf numFmtId="0" fontId="3" fillId="0" borderId="0" xfId="4" applyFont="1" applyAlignment="1" applyProtection="1">
      <alignment vertical="center"/>
      <protection hidden="1"/>
    </xf>
    <xf numFmtId="0" fontId="6" fillId="0" borderId="0" xfId="4" applyFont="1" applyAlignment="1" applyProtection="1">
      <alignment vertical="center"/>
      <protection hidden="1"/>
    </xf>
    <xf numFmtId="0" fontId="9" fillId="0" borderId="0" xfId="4" applyFont="1" applyAlignment="1" applyProtection="1">
      <alignment horizontal="centerContinuous" vertical="center"/>
      <protection hidden="1"/>
    </xf>
    <xf numFmtId="0" fontId="6" fillId="0" borderId="0" xfId="4" applyFont="1" applyAlignment="1" applyProtection="1">
      <alignment horizontal="right" vertical="center"/>
      <protection hidden="1"/>
    </xf>
    <xf numFmtId="0" fontId="7" fillId="0" borderId="1" xfId="4" applyFont="1" applyBorder="1" applyAlignment="1" applyProtection="1">
      <alignment horizontal="left"/>
      <protection hidden="1"/>
    </xf>
    <xf numFmtId="0" fontId="6" fillId="0" borderId="1" xfId="4" applyFont="1" applyBorder="1" applyAlignment="1" applyProtection="1">
      <alignment horizontal="left"/>
      <protection hidden="1"/>
    </xf>
    <xf numFmtId="14" fontId="7" fillId="0" borderId="1" xfId="4" applyNumberFormat="1" applyFont="1" applyBorder="1" applyAlignment="1" applyProtection="1">
      <alignment horizontal="left"/>
      <protection hidden="1"/>
    </xf>
    <xf numFmtId="0" fontId="6" fillId="0" borderId="0" xfId="4" applyFont="1" applyAlignment="1" applyProtection="1">
      <alignment horizontal="center" vertical="center"/>
      <protection hidden="1"/>
    </xf>
    <xf numFmtId="0" fontId="6" fillId="0" borderId="1" xfId="4" applyFont="1" applyBorder="1" applyAlignment="1" applyProtection="1">
      <alignment vertical="center"/>
      <protection hidden="1"/>
    </xf>
    <xf numFmtId="0" fontId="7" fillId="0" borderId="1" xfId="1" applyBorder="1" applyAlignment="1" applyProtection="1">
      <alignment vertical="center"/>
      <protection hidden="1"/>
    </xf>
    <xf numFmtId="0" fontId="10" fillId="0" borderId="0" xfId="4" applyFont="1" applyAlignment="1" applyProtection="1">
      <alignment vertical="center"/>
      <protection hidden="1"/>
    </xf>
    <xf numFmtId="0" fontId="10" fillId="0" borderId="0" xfId="4" applyFont="1" applyAlignment="1" applyProtection="1">
      <alignment horizontal="left" vertical="center"/>
      <protection hidden="1"/>
    </xf>
    <xf numFmtId="0" fontId="10" fillId="0" borderId="0" xfId="1" applyFont="1" applyAlignment="1" applyProtection="1">
      <alignment horizontal="center" vertical="center"/>
      <protection hidden="1"/>
    </xf>
    <xf numFmtId="0" fontId="10" fillId="0" borderId="0" xfId="4" applyFont="1" applyAlignment="1" applyProtection="1">
      <alignment horizontal="centerContinuous" vertical="center"/>
      <protection hidden="1"/>
    </xf>
    <xf numFmtId="0" fontId="21" fillId="0" borderId="0" xfId="1" applyFont="1" applyAlignment="1" applyProtection="1">
      <alignment vertical="center"/>
      <protection hidden="1"/>
    </xf>
    <xf numFmtId="165" fontId="6" fillId="3" borderId="0" xfId="1" applyNumberFormat="1" applyFont="1" applyFill="1" applyAlignment="1" applyProtection="1">
      <alignment horizontal="center" vertical="center"/>
      <protection hidden="1"/>
    </xf>
    <xf numFmtId="49" fontId="5" fillId="4" borderId="1" xfId="1" applyNumberFormat="1" applyFont="1" applyFill="1" applyBorder="1" applyAlignment="1" applyProtection="1">
      <alignment horizontal="left" vertical="center"/>
      <protection locked="0"/>
    </xf>
    <xf numFmtId="49" fontId="5" fillId="4" borderId="1" xfId="1" applyNumberFormat="1" applyFont="1" applyFill="1" applyBorder="1" applyAlignment="1" applyProtection="1">
      <alignment horizontal="left" vertical="center"/>
      <protection hidden="1"/>
    </xf>
    <xf numFmtId="49" fontId="6" fillId="3" borderId="0" xfId="1" applyNumberFormat="1" applyFont="1" applyFill="1" applyAlignment="1" applyProtection="1">
      <alignment horizontal="left" vertical="center"/>
      <protection hidden="1"/>
    </xf>
    <xf numFmtId="14" fontId="5" fillId="3" borderId="0" xfId="1" applyNumberFormat="1" applyFont="1" applyFill="1" applyAlignment="1" applyProtection="1">
      <alignment horizontal="centerContinuous" vertical="center"/>
      <protection hidden="1"/>
    </xf>
    <xf numFmtId="49" fontId="5" fillId="3" borderId="0" xfId="1" applyNumberFormat="1" applyFont="1" applyFill="1" applyAlignment="1" applyProtection="1">
      <alignment horizontal="left" vertical="center"/>
      <protection hidden="1"/>
    </xf>
    <xf numFmtId="20" fontId="5" fillId="4" borderId="1" xfId="1" applyNumberFormat="1" applyFont="1" applyFill="1" applyBorder="1" applyAlignment="1" applyProtection="1">
      <alignment vertical="center"/>
      <protection locked="0"/>
    </xf>
    <xf numFmtId="0" fontId="10" fillId="8" borderId="0" xfId="1" applyFont="1" applyFill="1" applyAlignment="1" applyProtection="1">
      <alignment vertical="center"/>
      <protection hidden="1"/>
    </xf>
    <xf numFmtId="20" fontId="10" fillId="8" borderId="0" xfId="5" applyNumberFormat="1" applyFont="1" applyFill="1" applyAlignment="1" applyProtection="1">
      <alignment vertical="center"/>
      <protection hidden="1"/>
    </xf>
    <xf numFmtId="166" fontId="10" fillId="8" borderId="0" xfId="5" applyNumberFormat="1" applyFont="1" applyFill="1" applyAlignment="1" applyProtection="1">
      <alignment vertical="center"/>
      <protection hidden="1"/>
    </xf>
    <xf numFmtId="20" fontId="6" fillId="3" borderId="0" xfId="1" applyNumberFormat="1" applyFont="1" applyFill="1" applyAlignment="1" applyProtection="1">
      <alignment vertical="center"/>
      <protection hidden="1"/>
    </xf>
    <xf numFmtId="167" fontId="10" fillId="3" borderId="1" xfId="1" applyNumberFormat="1" applyFont="1" applyFill="1" applyBorder="1" applyAlignment="1" applyProtection="1">
      <alignment vertical="center"/>
      <protection hidden="1"/>
    </xf>
    <xf numFmtId="0" fontId="3" fillId="3" borderId="0" xfId="1" applyFont="1" applyFill="1" applyAlignment="1" applyProtection="1">
      <alignment horizontal="center" vertical="center"/>
      <protection hidden="1"/>
    </xf>
    <xf numFmtId="20" fontId="3" fillId="3" borderId="0" xfId="1" applyNumberFormat="1" applyFont="1" applyFill="1" applyAlignment="1" applyProtection="1">
      <alignment vertical="center"/>
      <protection hidden="1"/>
    </xf>
    <xf numFmtId="0" fontId="3" fillId="3" borderId="5" xfId="1" applyFont="1" applyFill="1" applyBorder="1" applyAlignment="1" applyProtection="1">
      <alignment vertical="center"/>
      <protection hidden="1"/>
    </xf>
    <xf numFmtId="2" fontId="10" fillId="8" borderId="0" xfId="5" applyNumberFormat="1" applyFont="1" applyFill="1" applyAlignment="1" applyProtection="1">
      <alignment vertical="center"/>
      <protection hidden="1"/>
    </xf>
    <xf numFmtId="20" fontId="10" fillId="8" borderId="0" xfId="1" applyNumberFormat="1" applyFont="1" applyFill="1" applyAlignment="1" applyProtection="1">
      <alignment vertical="center"/>
      <protection hidden="1"/>
    </xf>
    <xf numFmtId="0" fontId="3" fillId="7" borderId="7" xfId="1" applyFont="1" applyFill="1" applyBorder="1" applyAlignment="1" applyProtection="1">
      <alignment vertical="center"/>
      <protection hidden="1"/>
    </xf>
    <xf numFmtId="0" fontId="7" fillId="9" borderId="7" xfId="1" applyFill="1" applyBorder="1" applyAlignment="1" applyProtection="1">
      <alignment vertical="center"/>
      <protection locked="0"/>
    </xf>
    <xf numFmtId="0" fontId="10" fillId="2" borderId="0" xfId="1" applyFont="1" applyFill="1" applyAlignment="1" applyProtection="1">
      <alignment vertical="center"/>
      <protection hidden="1"/>
    </xf>
    <xf numFmtId="0" fontId="3" fillId="4" borderId="7" xfId="1" applyFont="1" applyFill="1" applyBorder="1" applyAlignment="1" applyProtection="1">
      <alignment vertical="center" shrinkToFit="1"/>
      <protection locked="0"/>
    </xf>
    <xf numFmtId="0" fontId="5" fillId="3" borderId="1" xfId="1" applyFont="1" applyFill="1" applyBorder="1" applyAlignment="1" applyProtection="1">
      <alignment horizontal="center" vertical="center"/>
      <protection hidden="1"/>
    </xf>
    <xf numFmtId="4" fontId="5" fillId="3" borderId="0" xfId="1" quotePrefix="1" applyNumberFormat="1" applyFont="1" applyFill="1" applyAlignment="1" applyProtection="1">
      <alignment horizontal="center" vertical="center"/>
      <protection hidden="1"/>
    </xf>
    <xf numFmtId="2" fontId="5" fillId="3" borderId="0" xfId="2" applyNumberFormat="1" applyFont="1" applyFill="1" applyBorder="1" applyAlignment="1" applyProtection="1">
      <alignment horizontal="right" vertical="center"/>
      <protection hidden="1"/>
    </xf>
    <xf numFmtId="2" fontId="23" fillId="3" borderId="0" xfId="2" applyNumberFormat="1" applyFont="1" applyFill="1" applyBorder="1" applyAlignment="1" applyProtection="1">
      <alignment horizontal="right" vertical="center"/>
      <protection hidden="1"/>
    </xf>
    <xf numFmtId="0" fontId="10" fillId="3" borderId="0" xfId="1" applyFont="1" applyFill="1" applyAlignment="1" applyProtection="1">
      <alignment vertical="center"/>
      <protection hidden="1"/>
    </xf>
    <xf numFmtId="0" fontId="10" fillId="8" borderId="0" xfId="1" applyFont="1" applyFill="1" applyAlignment="1" applyProtection="1">
      <alignment horizontal="right" vertical="center"/>
      <protection hidden="1"/>
    </xf>
    <xf numFmtId="2" fontId="23" fillId="8" borderId="29" xfId="2" applyNumberFormat="1" applyFont="1" applyFill="1" applyBorder="1" applyAlignment="1" applyProtection="1">
      <alignment horizontal="right" vertical="center"/>
      <protection hidden="1"/>
    </xf>
    <xf numFmtId="0" fontId="4" fillId="3" borderId="0" xfId="3" quotePrefix="1" applyFont="1" applyFill="1" applyAlignment="1" applyProtection="1">
      <alignment horizontal="left" vertical="center"/>
      <protection hidden="1"/>
    </xf>
    <xf numFmtId="0" fontId="7" fillId="3" borderId="0" xfId="3" applyFont="1" applyFill="1" applyAlignment="1" applyProtection="1">
      <alignment horizontal="centerContinuous" vertical="center"/>
      <protection hidden="1"/>
    </xf>
    <xf numFmtId="0" fontId="4" fillId="3" borderId="0" xfId="3" quotePrefix="1" applyFont="1" applyFill="1" applyAlignment="1" applyProtection="1">
      <alignment horizontal="center" vertical="center"/>
      <protection hidden="1"/>
    </xf>
    <xf numFmtId="0" fontId="7" fillId="3" borderId="0" xfId="3" applyFont="1" applyFill="1" applyAlignment="1" applyProtection="1">
      <alignment horizontal="center" vertical="center"/>
      <protection hidden="1"/>
    </xf>
    <xf numFmtId="0" fontId="2" fillId="3" borderId="0" xfId="3" applyFill="1" applyAlignment="1" applyProtection="1">
      <alignment horizontal="center"/>
      <protection hidden="1"/>
    </xf>
    <xf numFmtId="0" fontId="7" fillId="3" borderId="0" xfId="3" applyFont="1" applyFill="1" applyAlignment="1" applyProtection="1">
      <alignment vertical="center"/>
      <protection hidden="1"/>
    </xf>
    <xf numFmtId="0" fontId="6" fillId="3" borderId="0" xfId="3" applyFont="1" applyFill="1" applyAlignment="1" applyProtection="1">
      <alignment vertical="center"/>
      <protection hidden="1"/>
    </xf>
    <xf numFmtId="0" fontId="6" fillId="3" borderId="0" xfId="3" applyFont="1" applyFill="1" applyProtection="1">
      <protection hidden="1"/>
    </xf>
    <xf numFmtId="0" fontId="6" fillId="3" borderId="0" xfId="3" applyFont="1" applyFill="1" applyAlignment="1" applyProtection="1">
      <alignment horizontal="right"/>
      <protection hidden="1"/>
    </xf>
    <xf numFmtId="0" fontId="6" fillId="3" borderId="0" xfId="3" applyFont="1" applyFill="1" applyAlignment="1" applyProtection="1">
      <alignment horizontal="center" vertical="center"/>
      <protection hidden="1"/>
    </xf>
    <xf numFmtId="164" fontId="6" fillId="3" borderId="0" xfId="2" applyFont="1" applyFill="1" applyAlignment="1" applyProtection="1">
      <alignment horizontal="centerContinuous" vertical="center"/>
      <protection hidden="1"/>
    </xf>
    <xf numFmtId="0" fontId="2" fillId="3" borderId="0" xfId="3" applyFill="1" applyAlignment="1" applyProtection="1">
      <alignment horizontal="right"/>
      <protection hidden="1"/>
    </xf>
    <xf numFmtId="40" fontId="6" fillId="3" borderId="0" xfId="2" applyNumberFormat="1" applyFont="1" applyFill="1" applyBorder="1" applyAlignment="1" applyProtection="1">
      <alignment horizontal="right" vertical="center"/>
      <protection hidden="1"/>
    </xf>
    <xf numFmtId="164" fontId="6" fillId="3" borderId="0" xfId="2" applyFont="1" applyFill="1" applyBorder="1" applyAlignment="1" applyProtection="1">
      <alignment horizontal="right" vertical="center"/>
      <protection hidden="1"/>
    </xf>
    <xf numFmtId="4" fontId="4" fillId="3" borderId="0" xfId="1" applyNumberFormat="1" applyFont="1" applyFill="1" applyAlignment="1" applyProtection="1">
      <alignment horizontal="right"/>
      <protection hidden="1"/>
    </xf>
    <xf numFmtId="4" fontId="4" fillId="3" borderId="0" xfId="1" applyNumberFormat="1" applyFont="1" applyFill="1" applyAlignment="1" applyProtection="1">
      <alignment horizontal="right" vertical="center"/>
      <protection hidden="1"/>
    </xf>
    <xf numFmtId="0" fontId="6" fillId="3" borderId="0" xfId="3" quotePrefix="1" applyFont="1" applyFill="1" applyAlignment="1" applyProtection="1">
      <alignment horizontal="left" vertical="center"/>
      <protection hidden="1"/>
    </xf>
    <xf numFmtId="4" fontId="5" fillId="3" borderId="0" xfId="1" applyNumberFormat="1" applyFont="1" applyFill="1" applyAlignment="1" applyProtection="1">
      <alignment horizontal="right" vertical="center"/>
      <protection hidden="1"/>
    </xf>
    <xf numFmtId="0" fontId="6" fillId="3" borderId="0" xfId="3" applyFont="1" applyFill="1" applyAlignment="1" applyProtection="1">
      <alignment horizontal="right" vertical="center"/>
      <protection hidden="1"/>
    </xf>
    <xf numFmtId="40" fontId="5" fillId="3" borderId="0" xfId="2" applyNumberFormat="1" applyFont="1" applyFill="1" applyBorder="1" applyAlignment="1" applyProtection="1">
      <alignment horizontal="right" vertical="center"/>
      <protection hidden="1"/>
    </xf>
    <xf numFmtId="0" fontId="2" fillId="3" borderId="0" xfId="3" applyFill="1" applyProtection="1">
      <protection hidden="1"/>
    </xf>
    <xf numFmtId="164" fontId="5" fillId="3" borderId="0" xfId="2" applyFont="1" applyFill="1" applyBorder="1" applyAlignment="1" applyProtection="1">
      <alignment vertical="center"/>
      <protection hidden="1"/>
    </xf>
    <xf numFmtId="4" fontId="7" fillId="3" borderId="0" xfId="1" applyNumberFormat="1" applyFill="1" applyProtection="1">
      <protection hidden="1"/>
    </xf>
    <xf numFmtId="4" fontId="7" fillId="3" borderId="0" xfId="1" applyNumberFormat="1" applyFill="1" applyAlignment="1" applyProtection="1">
      <alignment vertical="center"/>
      <protection hidden="1"/>
    </xf>
    <xf numFmtId="4" fontId="6" fillId="3" borderId="0" xfId="1" applyNumberFormat="1" applyFont="1" applyFill="1" applyAlignment="1" applyProtection="1">
      <alignment vertical="center"/>
      <protection hidden="1"/>
    </xf>
    <xf numFmtId="40" fontId="6" fillId="3" borderId="0" xfId="2" applyNumberFormat="1" applyFont="1" applyFill="1" applyBorder="1" applyAlignment="1" applyProtection="1">
      <alignment vertical="center"/>
      <protection hidden="1"/>
    </xf>
    <xf numFmtId="164" fontId="6" fillId="3" borderId="0" xfId="2" applyFont="1" applyFill="1" applyBorder="1" applyAlignment="1" applyProtection="1">
      <alignment vertical="center"/>
      <protection hidden="1"/>
    </xf>
    <xf numFmtId="0" fontId="5" fillId="3" borderId="0" xfId="3" applyFont="1" applyFill="1" applyAlignment="1" applyProtection="1">
      <alignment vertical="center"/>
      <protection hidden="1"/>
    </xf>
    <xf numFmtId="4" fontId="5" fillId="3" borderId="0" xfId="2" applyNumberFormat="1" applyFont="1" applyFill="1" applyAlignment="1" applyProtection="1">
      <alignment horizontal="right" vertical="center"/>
      <protection hidden="1"/>
    </xf>
    <xf numFmtId="40" fontId="5" fillId="3" borderId="0" xfId="2" applyNumberFormat="1" applyFont="1" applyFill="1" applyBorder="1" applyAlignment="1" applyProtection="1">
      <alignment vertical="center"/>
      <protection hidden="1"/>
    </xf>
    <xf numFmtId="0" fontId="8" fillId="3" borderId="0" xfId="3" applyFont="1" applyFill="1" applyProtection="1">
      <protection hidden="1"/>
    </xf>
    <xf numFmtId="0" fontId="3" fillId="3" borderId="0" xfId="3" applyFont="1" applyFill="1" applyProtection="1">
      <protection hidden="1"/>
    </xf>
    <xf numFmtId="0" fontId="3" fillId="3" borderId="0" xfId="3" applyFont="1" applyFill="1" applyAlignment="1" applyProtection="1">
      <alignment vertical="center"/>
      <protection hidden="1"/>
    </xf>
    <xf numFmtId="0" fontId="10" fillId="3" borderId="0" xfId="3" applyFont="1" applyFill="1" applyAlignment="1" applyProtection="1">
      <alignment vertical="center"/>
      <protection hidden="1"/>
    </xf>
    <xf numFmtId="0" fontId="3" fillId="3" borderId="0" xfId="3" quotePrefix="1" applyFont="1" applyFill="1" applyAlignment="1" applyProtection="1">
      <alignment horizontal="left" vertical="center"/>
      <protection hidden="1"/>
    </xf>
    <xf numFmtId="0" fontId="3" fillId="3" borderId="0" xfId="3" applyFont="1" applyFill="1" applyAlignment="1" applyProtection="1">
      <alignment horizontal="right" vertical="center"/>
      <protection hidden="1"/>
    </xf>
    <xf numFmtId="0" fontId="9" fillId="3" borderId="0" xfId="3" applyFont="1" applyFill="1" applyAlignment="1" applyProtection="1">
      <alignment vertical="center"/>
      <protection hidden="1"/>
    </xf>
    <xf numFmtId="0" fontId="3" fillId="3" borderId="0" xfId="3" applyFont="1" applyFill="1" applyAlignment="1" applyProtection="1">
      <alignment horizontal="left" vertical="center"/>
      <protection hidden="1"/>
    </xf>
    <xf numFmtId="0" fontId="3" fillId="3" borderId="0" xfId="3" applyFont="1" applyFill="1" applyAlignment="1" applyProtection="1">
      <alignment horizontal="centerContinuous" vertical="center"/>
      <protection hidden="1"/>
    </xf>
    <xf numFmtId="0" fontId="3" fillId="3" borderId="0" xfId="4" applyFont="1" applyFill="1" applyAlignment="1" applyProtection="1">
      <alignment vertical="center"/>
      <protection hidden="1"/>
    </xf>
    <xf numFmtId="0" fontId="6" fillId="3" borderId="0" xfId="4" applyFont="1" applyFill="1" applyAlignment="1" applyProtection="1">
      <alignment vertical="center"/>
      <protection hidden="1"/>
    </xf>
    <xf numFmtId="0" fontId="9" fillId="3" borderId="0" xfId="4" applyFont="1" applyFill="1" applyAlignment="1" applyProtection="1">
      <alignment horizontal="centerContinuous" vertical="center"/>
      <protection hidden="1"/>
    </xf>
    <xf numFmtId="0" fontId="6" fillId="3" borderId="0" xfId="4" applyFont="1" applyFill="1" applyAlignment="1" applyProtection="1">
      <alignment horizontal="right" vertical="center"/>
      <protection hidden="1"/>
    </xf>
    <xf numFmtId="0" fontId="7" fillId="3" borderId="1" xfId="4" applyFont="1" applyFill="1" applyBorder="1" applyAlignment="1" applyProtection="1">
      <alignment horizontal="left"/>
      <protection hidden="1"/>
    </xf>
    <xf numFmtId="0" fontId="6" fillId="3" borderId="1" xfId="4" applyFont="1" applyFill="1" applyBorder="1" applyAlignment="1" applyProtection="1">
      <alignment horizontal="left"/>
      <protection hidden="1"/>
    </xf>
    <xf numFmtId="0" fontId="6" fillId="3" borderId="0" xfId="4" applyFont="1" applyFill="1" applyAlignment="1" applyProtection="1">
      <alignment horizontal="center" vertical="center"/>
      <protection hidden="1"/>
    </xf>
    <xf numFmtId="0" fontId="6" fillId="3" borderId="1" xfId="4" applyFont="1" applyFill="1" applyBorder="1" applyAlignment="1" applyProtection="1">
      <alignment vertical="center"/>
      <protection hidden="1"/>
    </xf>
    <xf numFmtId="0" fontId="7" fillId="3" borderId="1" xfId="1" applyFill="1" applyBorder="1" applyAlignment="1" applyProtection="1">
      <alignment vertical="center"/>
      <protection hidden="1"/>
    </xf>
    <xf numFmtId="0" fontId="10" fillId="3" borderId="0" xfId="4" applyFont="1" applyFill="1" applyAlignment="1" applyProtection="1">
      <alignment vertical="center"/>
      <protection hidden="1"/>
    </xf>
    <xf numFmtId="0" fontId="10" fillId="3" borderId="0" xfId="4" applyFont="1" applyFill="1" applyAlignment="1" applyProtection="1">
      <alignment horizontal="left" vertical="center"/>
      <protection hidden="1"/>
    </xf>
    <xf numFmtId="0" fontId="10" fillId="3" borderId="0" xfId="1" applyFont="1" applyFill="1" applyAlignment="1" applyProtection="1">
      <alignment horizontal="center" vertical="center"/>
      <protection hidden="1"/>
    </xf>
    <xf numFmtId="0" fontId="10" fillId="3" borderId="0" xfId="4" applyFont="1" applyFill="1" applyAlignment="1" applyProtection="1">
      <alignment horizontal="centerContinuous" vertical="center"/>
      <protection hidden="1"/>
    </xf>
    <xf numFmtId="0" fontId="20" fillId="3" borderId="0" xfId="1" quotePrefix="1" applyFont="1" applyFill="1" applyAlignment="1" applyProtection="1">
      <alignment horizontal="left" vertical="center"/>
      <protection hidden="1"/>
    </xf>
    <xf numFmtId="0" fontId="30" fillId="0" borderId="0" xfId="6" applyFont="1" applyProtection="1">
      <protection hidden="1"/>
    </xf>
    <xf numFmtId="0" fontId="31" fillId="0" borderId="0" xfId="6" applyFont="1" applyProtection="1">
      <protection hidden="1"/>
    </xf>
    <xf numFmtId="0" fontId="30" fillId="0" borderId="14" xfId="6" applyFont="1" applyBorder="1" applyProtection="1">
      <protection hidden="1"/>
    </xf>
    <xf numFmtId="0" fontId="30" fillId="0" borderId="0" xfId="1" applyFont="1" applyProtection="1">
      <protection hidden="1"/>
    </xf>
    <xf numFmtId="0" fontId="32" fillId="0" borderId="0" xfId="6" applyFont="1" applyAlignment="1" applyProtection="1">
      <alignment horizontal="center"/>
      <protection hidden="1"/>
    </xf>
    <xf numFmtId="0" fontId="32" fillId="4" borderId="7" xfId="6" applyFont="1" applyFill="1" applyBorder="1" applyAlignment="1" applyProtection="1">
      <alignment horizontal="center"/>
      <protection locked="0" hidden="1"/>
    </xf>
    <xf numFmtId="0" fontId="30" fillId="0" borderId="0" xfId="6" applyFont="1" applyAlignment="1" applyProtection="1">
      <alignment horizontal="left" vertical="top"/>
      <protection hidden="1"/>
    </xf>
    <xf numFmtId="0" fontId="30" fillId="0" borderId="0" xfId="0" applyFont="1"/>
    <xf numFmtId="0" fontId="32" fillId="0" borderId="0" xfId="6" applyFont="1" applyProtection="1">
      <protection hidden="1"/>
    </xf>
    <xf numFmtId="0" fontId="22" fillId="0" borderId="1" xfId="6" applyFont="1" applyBorder="1" applyProtection="1">
      <protection hidden="1"/>
    </xf>
    <xf numFmtId="0" fontId="27" fillId="0" borderId="1" xfId="6" applyFont="1" applyBorder="1" applyProtection="1">
      <protection hidden="1"/>
    </xf>
    <xf numFmtId="0" fontId="31" fillId="0" borderId="1" xfId="6" applyFont="1" applyBorder="1" applyProtection="1">
      <protection hidden="1"/>
    </xf>
    <xf numFmtId="0" fontId="22" fillId="0" borderId="1" xfId="6" applyFont="1" applyBorder="1" applyAlignment="1" applyProtection="1">
      <alignment horizontal="left"/>
      <protection hidden="1"/>
    </xf>
    <xf numFmtId="0" fontId="34" fillId="0" borderId="1" xfId="6" applyFont="1" applyBorder="1" applyProtection="1">
      <protection hidden="1"/>
    </xf>
    <xf numFmtId="0" fontId="27" fillId="0" borderId="0" xfId="6" applyFont="1" applyProtection="1">
      <protection hidden="1"/>
    </xf>
    <xf numFmtId="0" fontId="27" fillId="0" borderId="0" xfId="6" applyFont="1" applyAlignment="1" applyProtection="1">
      <alignment horizontal="left" vertical="top"/>
      <protection hidden="1"/>
    </xf>
    <xf numFmtId="0" fontId="22" fillId="0" borderId="0" xfId="6" applyFont="1" applyProtection="1">
      <protection hidden="1"/>
    </xf>
    <xf numFmtId="0" fontId="27" fillId="0" borderId="14" xfId="6" applyFont="1" applyBorder="1" applyProtection="1">
      <protection hidden="1"/>
    </xf>
    <xf numFmtId="0" fontId="31" fillId="0" borderId="0" xfId="1" applyFont="1"/>
    <xf numFmtId="0" fontId="35" fillId="0" borderId="0" xfId="6" applyFont="1" applyProtection="1">
      <protection hidden="1"/>
    </xf>
    <xf numFmtId="0" fontId="36" fillId="0" borderId="0" xfId="6" applyFont="1" applyProtection="1">
      <protection hidden="1"/>
    </xf>
    <xf numFmtId="0" fontId="27" fillId="0" borderId="0" xfId="6" applyFont="1" applyAlignment="1" applyProtection="1">
      <alignment horizontal="left"/>
      <protection hidden="1"/>
    </xf>
    <xf numFmtId="0" fontId="30" fillId="0" borderId="1" xfId="1" applyFont="1" applyBorder="1"/>
    <xf numFmtId="0" fontId="30" fillId="0" borderId="0" xfId="1" applyFont="1"/>
    <xf numFmtId="0" fontId="30" fillId="0" borderId="0" xfId="6" applyFont="1" applyAlignment="1" applyProtection="1">
      <alignment horizontal="center"/>
      <protection hidden="1"/>
    </xf>
    <xf numFmtId="0" fontId="32" fillId="0" borderId="0" xfId="6" applyFont="1" applyAlignment="1" applyProtection="1">
      <alignment horizontal="left"/>
      <protection hidden="1"/>
    </xf>
    <xf numFmtId="0" fontId="30" fillId="0" borderId="0" xfId="6" applyFont="1" applyAlignment="1" applyProtection="1">
      <alignment horizontal="left"/>
      <protection hidden="1"/>
    </xf>
    <xf numFmtId="0" fontId="30" fillId="0" borderId="14" xfId="6" applyFont="1" applyBorder="1" applyAlignment="1" applyProtection="1">
      <alignment horizontal="left"/>
      <protection hidden="1"/>
    </xf>
    <xf numFmtId="0" fontId="37" fillId="0" borderId="0" xfId="6" applyFont="1" applyProtection="1">
      <protection hidden="1"/>
    </xf>
    <xf numFmtId="0" fontId="30" fillId="0" borderId="1" xfId="6" applyFont="1" applyBorder="1" applyProtection="1">
      <protection hidden="1"/>
    </xf>
    <xf numFmtId="0" fontId="30" fillId="0" borderId="10" xfId="6" applyFont="1" applyBorder="1" applyProtection="1">
      <protection hidden="1"/>
    </xf>
    <xf numFmtId="0" fontId="30" fillId="0" borderId="11" xfId="6" applyFont="1" applyBorder="1" applyProtection="1">
      <protection hidden="1"/>
    </xf>
    <xf numFmtId="0" fontId="31" fillId="0" borderId="10" xfId="6" applyFont="1" applyBorder="1" applyProtection="1">
      <protection hidden="1"/>
    </xf>
    <xf numFmtId="0" fontId="30" fillId="0" borderId="12" xfId="6" applyFont="1" applyBorder="1" applyAlignment="1" applyProtection="1">
      <alignment horizontal="center"/>
      <protection hidden="1"/>
    </xf>
    <xf numFmtId="0" fontId="30" fillId="0" borderId="11" xfId="6" applyFont="1" applyBorder="1" applyAlignment="1" applyProtection="1">
      <alignment horizontal="center"/>
      <protection hidden="1"/>
    </xf>
    <xf numFmtId="0" fontId="30" fillId="0" borderId="3" xfId="6" applyFont="1" applyBorder="1" applyProtection="1">
      <protection hidden="1"/>
    </xf>
    <xf numFmtId="0" fontId="30" fillId="0" borderId="12" xfId="6" applyFont="1" applyBorder="1" applyProtection="1">
      <protection hidden="1"/>
    </xf>
    <xf numFmtId="0" fontId="30" fillId="10" borderId="10" xfId="6" applyFont="1" applyFill="1" applyBorder="1" applyProtection="1">
      <protection hidden="1"/>
    </xf>
    <xf numFmtId="0" fontId="38" fillId="0" borderId="0" xfId="6" applyFont="1" applyProtection="1">
      <protection hidden="1"/>
    </xf>
    <xf numFmtId="0" fontId="38" fillId="0" borderId="0" xfId="6" applyFont="1" applyAlignment="1" applyProtection="1">
      <alignment horizontal="left" vertical="top"/>
      <protection hidden="1"/>
    </xf>
    <xf numFmtId="0" fontId="30" fillId="0" borderId="8" xfId="6" applyFont="1" applyBorder="1" applyProtection="1">
      <protection hidden="1"/>
    </xf>
    <xf numFmtId="0" fontId="30" fillId="0" borderId="13" xfId="6" applyFont="1" applyBorder="1" applyAlignment="1" applyProtection="1">
      <alignment horizontal="center"/>
      <protection hidden="1"/>
    </xf>
    <xf numFmtId="0" fontId="31" fillId="0" borderId="13" xfId="6" applyFont="1" applyBorder="1" applyAlignment="1" applyProtection="1">
      <alignment horizontal="center"/>
      <protection hidden="1"/>
    </xf>
    <xf numFmtId="0" fontId="30" fillId="0" borderId="8" xfId="6" applyFont="1" applyBorder="1" applyAlignment="1" applyProtection="1">
      <alignment horizontal="center"/>
      <protection hidden="1"/>
    </xf>
    <xf numFmtId="0" fontId="30" fillId="0" borderId="14" xfId="6" applyFont="1" applyBorder="1" applyAlignment="1" applyProtection="1">
      <alignment horizontal="center"/>
      <protection hidden="1"/>
    </xf>
    <xf numFmtId="0" fontId="32" fillId="10" borderId="8" xfId="6" applyFont="1" applyFill="1" applyBorder="1" applyAlignment="1" applyProtection="1">
      <alignment horizontal="center"/>
      <protection hidden="1"/>
    </xf>
    <xf numFmtId="0" fontId="30" fillId="0" borderId="8" xfId="1" applyFont="1" applyBorder="1" applyProtection="1">
      <protection hidden="1"/>
    </xf>
    <xf numFmtId="0" fontId="31" fillId="0" borderId="13" xfId="1" applyFont="1" applyBorder="1" applyProtection="1">
      <protection hidden="1"/>
    </xf>
    <xf numFmtId="0" fontId="39" fillId="10" borderId="8" xfId="6" applyFont="1" applyFill="1" applyBorder="1" applyAlignment="1" applyProtection="1">
      <alignment horizontal="center"/>
      <protection hidden="1"/>
    </xf>
    <xf numFmtId="0" fontId="30" fillId="0" borderId="8" xfId="1" applyFont="1" applyBorder="1" applyAlignment="1" applyProtection="1">
      <alignment horizontal="centerContinuous"/>
      <protection hidden="1"/>
    </xf>
    <xf numFmtId="0" fontId="30" fillId="0" borderId="33" xfId="6" applyFont="1" applyBorder="1" applyProtection="1">
      <protection hidden="1"/>
    </xf>
    <xf numFmtId="0" fontId="32" fillId="0" borderId="32" xfId="1" applyFont="1" applyBorder="1" applyAlignment="1" applyProtection="1">
      <alignment horizontal="center" vertical="center"/>
      <protection hidden="1"/>
    </xf>
    <xf numFmtId="0" fontId="32" fillId="0" borderId="31" xfId="1" applyFont="1" applyBorder="1" applyAlignment="1" applyProtection="1">
      <alignment horizontal="center" vertical="center"/>
      <protection hidden="1"/>
    </xf>
    <xf numFmtId="0" fontId="32" fillId="0" borderId="19" xfId="6" applyFont="1" applyBorder="1" applyAlignment="1" applyProtection="1">
      <alignment horizontal="center"/>
      <protection hidden="1"/>
    </xf>
    <xf numFmtId="4" fontId="32" fillId="0" borderId="30" xfId="6" applyNumberFormat="1" applyFont="1" applyBorder="1" applyAlignment="1" applyProtection="1">
      <alignment horizontal="right"/>
      <protection hidden="1"/>
    </xf>
    <xf numFmtId="4" fontId="32" fillId="0" borderId="31" xfId="6" applyNumberFormat="1" applyFont="1" applyBorder="1" applyAlignment="1" applyProtection="1">
      <alignment horizontal="right"/>
      <protection hidden="1"/>
    </xf>
    <xf numFmtId="0" fontId="30" fillId="0" borderId="8" xfId="6" applyFont="1" applyBorder="1" applyAlignment="1" applyProtection="1">
      <alignment vertical="top" wrapText="1"/>
      <protection hidden="1"/>
    </xf>
    <xf numFmtId="0" fontId="31" fillId="0" borderId="8" xfId="6" applyFont="1" applyBorder="1" applyAlignment="1" applyProtection="1">
      <alignment vertical="top" wrapText="1"/>
      <protection hidden="1"/>
    </xf>
    <xf numFmtId="0" fontId="30" fillId="0" borderId="13" xfId="6" applyFont="1" applyBorder="1" applyAlignment="1" applyProtection="1">
      <alignment vertical="top" wrapText="1"/>
      <protection hidden="1"/>
    </xf>
    <xf numFmtId="0" fontId="30" fillId="0" borderId="0" xfId="6" applyFont="1" applyAlignment="1" applyProtection="1">
      <alignment vertical="top" wrapText="1"/>
      <protection hidden="1"/>
    </xf>
    <xf numFmtId="1" fontId="30" fillId="0" borderId="8" xfId="6" applyNumberFormat="1" applyFont="1" applyBorder="1" applyAlignment="1" applyProtection="1">
      <alignment vertical="top" wrapText="1"/>
      <protection hidden="1"/>
    </xf>
    <xf numFmtId="4" fontId="30" fillId="0" borderId="0" xfId="6" applyNumberFormat="1" applyFont="1" applyAlignment="1" applyProtection="1">
      <alignment vertical="top" wrapText="1"/>
      <protection hidden="1"/>
    </xf>
    <xf numFmtId="169" fontId="30" fillId="0" borderId="13" xfId="6" applyNumberFormat="1" applyFont="1" applyBorder="1" applyAlignment="1" applyProtection="1">
      <alignment vertical="top" wrapText="1"/>
      <protection hidden="1"/>
    </xf>
    <xf numFmtId="4" fontId="30" fillId="0" borderId="14" xfId="6" applyNumberFormat="1" applyFont="1" applyBorder="1" applyAlignment="1" applyProtection="1">
      <alignment vertical="top" wrapText="1"/>
      <protection hidden="1"/>
    </xf>
    <xf numFmtId="4" fontId="30" fillId="10" borderId="8" xfId="6" applyNumberFormat="1" applyFont="1" applyFill="1" applyBorder="1" applyAlignment="1" applyProtection="1">
      <alignment vertical="top" wrapText="1"/>
      <protection hidden="1"/>
    </xf>
    <xf numFmtId="4" fontId="30" fillId="0" borderId="8" xfId="6" applyNumberFormat="1" applyFont="1" applyBorder="1" applyAlignment="1" applyProtection="1">
      <alignment vertical="top" wrapText="1"/>
      <protection hidden="1"/>
    </xf>
    <xf numFmtId="4" fontId="40" fillId="0" borderId="8" xfId="6" applyNumberFormat="1" applyFont="1" applyBorder="1" applyAlignment="1" applyProtection="1">
      <alignment vertical="top" wrapText="1"/>
      <protection hidden="1"/>
    </xf>
    <xf numFmtId="4" fontId="40" fillId="0" borderId="8" xfId="6" applyNumberFormat="1" applyFont="1" applyBorder="1" applyAlignment="1" applyProtection="1">
      <alignment horizontal="left" vertical="top" wrapText="1"/>
      <protection hidden="1"/>
    </xf>
    <xf numFmtId="0" fontId="30" fillId="0" borderId="8" xfId="6" applyFont="1" applyBorder="1" applyAlignment="1" applyProtection="1">
      <alignment horizontal="center" vertical="top" wrapText="1"/>
      <protection hidden="1"/>
    </xf>
    <xf numFmtId="0" fontId="30" fillId="0" borderId="13" xfId="6" applyFont="1" applyBorder="1" applyAlignment="1" applyProtection="1">
      <alignment horizontal="center" vertical="center" wrapText="1"/>
      <protection hidden="1"/>
    </xf>
    <xf numFmtId="0" fontId="30" fillId="0" borderId="8" xfId="6" applyFont="1" applyBorder="1" applyAlignment="1" applyProtection="1">
      <alignment horizontal="center" vertical="center" wrapText="1"/>
      <protection hidden="1"/>
    </xf>
    <xf numFmtId="0" fontId="30" fillId="0" borderId="0" xfId="6" applyFont="1" applyAlignment="1" applyProtection="1">
      <alignment horizontal="center" vertical="center" wrapText="1"/>
      <protection hidden="1"/>
    </xf>
    <xf numFmtId="1" fontId="30" fillId="0" borderId="8" xfId="6" applyNumberFormat="1" applyFont="1" applyBorder="1" applyAlignment="1" applyProtection="1">
      <alignment horizontal="center" vertical="center" wrapText="1"/>
      <protection hidden="1"/>
    </xf>
    <xf numFmtId="4" fontId="30" fillId="0" borderId="0" xfId="6" applyNumberFormat="1" applyFont="1" applyAlignment="1" applyProtection="1">
      <alignment horizontal="right" vertical="center" wrapText="1"/>
      <protection hidden="1"/>
    </xf>
    <xf numFmtId="169" fontId="30" fillId="0" borderId="13" xfId="6" applyNumberFormat="1" applyFont="1" applyBorder="1" applyAlignment="1" applyProtection="1">
      <alignment vertical="center" wrapText="1"/>
      <protection hidden="1"/>
    </xf>
    <xf numFmtId="4" fontId="30" fillId="0" borderId="0" xfId="6" applyNumberFormat="1" applyFont="1" applyAlignment="1" applyProtection="1">
      <alignment vertical="center" wrapText="1"/>
      <protection hidden="1"/>
    </xf>
    <xf numFmtId="4" fontId="30" fillId="0" borderId="0" xfId="6" applyNumberFormat="1" applyFont="1" applyAlignment="1" applyProtection="1">
      <alignment horizontal="center" vertical="center" wrapText="1"/>
      <protection hidden="1"/>
    </xf>
    <xf numFmtId="4" fontId="30" fillId="0" borderId="14" xfId="6" applyNumberFormat="1" applyFont="1" applyBorder="1" applyAlignment="1" applyProtection="1">
      <alignment vertical="center" wrapText="1"/>
      <protection hidden="1"/>
    </xf>
    <xf numFmtId="4" fontId="30" fillId="10" borderId="8" xfId="6" applyNumberFormat="1" applyFont="1" applyFill="1" applyBorder="1" applyAlignment="1" applyProtection="1">
      <alignment vertical="center" wrapText="1"/>
      <protection hidden="1"/>
    </xf>
    <xf numFmtId="4" fontId="30" fillId="0" borderId="8" xfId="6" applyNumberFormat="1" applyFont="1" applyBorder="1" applyAlignment="1" applyProtection="1">
      <alignment vertical="center" wrapText="1"/>
      <protection hidden="1"/>
    </xf>
    <xf numFmtId="4" fontId="40" fillId="0" borderId="8" xfId="6" applyNumberFormat="1" applyFont="1" applyBorder="1" applyAlignment="1" applyProtection="1">
      <alignment vertical="center" wrapText="1"/>
      <protection hidden="1"/>
    </xf>
    <xf numFmtId="0" fontId="40" fillId="0" borderId="0" xfId="6" applyFont="1" applyProtection="1">
      <protection hidden="1"/>
    </xf>
    <xf numFmtId="0" fontId="40" fillId="0" borderId="0" xfId="6" applyFont="1" applyAlignment="1" applyProtection="1">
      <alignment horizontal="left" vertical="top"/>
      <protection hidden="1"/>
    </xf>
    <xf numFmtId="0" fontId="40" fillId="0" borderId="8" xfId="6" applyFont="1" applyBorder="1" applyAlignment="1" applyProtection="1">
      <alignment vertical="top" wrapText="1"/>
      <protection hidden="1"/>
    </xf>
    <xf numFmtId="0" fontId="40" fillId="0" borderId="8" xfId="6" applyFont="1" applyBorder="1" applyAlignment="1" applyProtection="1">
      <alignment wrapText="1"/>
      <protection hidden="1"/>
    </xf>
    <xf numFmtId="0" fontId="6" fillId="3" borderId="0" xfId="3" quotePrefix="1" applyFont="1" applyFill="1" applyAlignment="1" applyProtection="1">
      <alignment vertical="center"/>
      <protection hidden="1"/>
    </xf>
    <xf numFmtId="0" fontId="36" fillId="4" borderId="7" xfId="6" applyFont="1" applyFill="1" applyBorder="1" applyAlignment="1" applyProtection="1">
      <alignment horizontal="center" vertical="center"/>
      <protection locked="0" hidden="1"/>
    </xf>
    <xf numFmtId="0" fontId="22" fillId="0" borderId="0" xfId="6" applyFont="1" applyAlignment="1" applyProtection="1">
      <alignment horizontal="left" vertical="center"/>
      <protection hidden="1"/>
    </xf>
    <xf numFmtId="0" fontId="22" fillId="0" borderId="0" xfId="6" applyFont="1" applyAlignment="1" applyProtection="1">
      <alignment vertical="center"/>
      <protection hidden="1"/>
    </xf>
    <xf numFmtId="0" fontId="41" fillId="0" borderId="8" xfId="6" applyFont="1" applyBorder="1" applyAlignment="1" applyProtection="1">
      <alignment horizontal="left" vertical="center" wrapText="1"/>
      <protection hidden="1"/>
    </xf>
    <xf numFmtId="0" fontId="27" fillId="4" borderId="7" xfId="6" applyFont="1" applyFill="1" applyBorder="1" applyAlignment="1" applyProtection="1">
      <alignment vertical="center"/>
      <protection locked="0" hidden="1"/>
    </xf>
    <xf numFmtId="0" fontId="27" fillId="0" borderId="0" xfId="6" applyFont="1" applyAlignment="1" applyProtection="1">
      <alignment vertical="center"/>
      <protection hidden="1"/>
    </xf>
    <xf numFmtId="0" fontId="27" fillId="0" borderId="14" xfId="6" applyFont="1" applyBorder="1" applyAlignment="1" applyProtection="1">
      <alignment horizontal="left" vertical="center"/>
      <protection hidden="1"/>
    </xf>
    <xf numFmtId="49" fontId="7" fillId="0" borderId="0" xfId="0" applyNumberFormat="1" applyFont="1"/>
    <xf numFmtId="0" fontId="33" fillId="4" borderId="0" xfId="6" applyFont="1" applyFill="1" applyAlignment="1" applyProtection="1">
      <alignment horizontal="left"/>
      <protection locked="0" hidden="1"/>
    </xf>
    <xf numFmtId="0" fontId="30" fillId="0" borderId="13" xfId="1" applyFont="1" applyBorder="1" applyProtection="1">
      <protection hidden="1"/>
    </xf>
    <xf numFmtId="0" fontId="30" fillId="0" borderId="31" xfId="1" applyFont="1" applyBorder="1" applyProtection="1">
      <protection hidden="1"/>
    </xf>
    <xf numFmtId="168" fontId="31" fillId="0" borderId="13" xfId="6" applyNumberFormat="1" applyFont="1" applyBorder="1" applyAlignment="1" applyProtection="1">
      <alignment horizontal="right" vertical="top" wrapText="1"/>
      <protection hidden="1"/>
    </xf>
    <xf numFmtId="168" fontId="31" fillId="0" borderId="13" xfId="6" applyNumberFormat="1" applyFont="1" applyBorder="1" applyAlignment="1" applyProtection="1">
      <alignment vertical="top" wrapText="1"/>
      <protection hidden="1"/>
    </xf>
    <xf numFmtId="168" fontId="31" fillId="0" borderId="13" xfId="6" applyNumberFormat="1" applyFont="1" applyBorder="1" applyAlignment="1" applyProtection="1">
      <alignment horizontal="center" vertical="center" wrapText="1"/>
      <protection hidden="1"/>
    </xf>
    <xf numFmtId="168" fontId="30" fillId="0" borderId="13" xfId="6" applyNumberFormat="1" applyFont="1" applyBorder="1" applyAlignment="1" applyProtection="1">
      <alignment horizontal="center" vertical="center" wrapText="1"/>
      <protection hidden="1"/>
    </xf>
    <xf numFmtId="0" fontId="27" fillId="0" borderId="0" xfId="6" applyFont="1" applyAlignment="1" applyProtection="1">
      <alignment horizontal="center"/>
      <protection hidden="1"/>
    </xf>
    <xf numFmtId="0" fontId="30" fillId="0" borderId="35" xfId="6" applyFont="1" applyBorder="1" applyProtection="1">
      <protection hidden="1"/>
    </xf>
    <xf numFmtId="0" fontId="43" fillId="0" borderId="36" xfId="0" applyFont="1" applyBorder="1"/>
    <xf numFmtId="0" fontId="5" fillId="0" borderId="0" xfId="7" applyFont="1" applyAlignment="1">
      <alignment vertical="center"/>
    </xf>
    <xf numFmtId="0" fontId="21" fillId="0" borderId="0" xfId="0" applyFont="1"/>
    <xf numFmtId="166" fontId="10" fillId="0" borderId="0" xfId="5" applyNumberFormat="1" applyFont="1" applyAlignment="1" applyProtection="1">
      <alignment vertical="center"/>
      <protection hidden="1"/>
    </xf>
    <xf numFmtId="0" fontId="3" fillId="0" borderId="0" xfId="1" applyFont="1" applyAlignment="1" applyProtection="1">
      <alignment vertical="center" shrinkToFit="1"/>
      <protection locked="0"/>
    </xf>
    <xf numFmtId="0" fontId="43" fillId="0" borderId="36" xfId="0" applyFont="1" applyBorder="1" applyAlignment="1">
      <alignment horizontal="right"/>
    </xf>
    <xf numFmtId="0" fontId="11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1" xfId="0" applyFont="1" applyBorder="1"/>
    <xf numFmtId="0" fontId="0" fillId="0" borderId="1" xfId="0" applyBorder="1"/>
    <xf numFmtId="0" fontId="0" fillId="0" borderId="9" xfId="0" applyBorder="1" applyAlignment="1">
      <alignment horizontal="center" vertical="center"/>
    </xf>
    <xf numFmtId="0" fontId="42" fillId="0" borderId="0" xfId="6" applyFont="1" applyAlignment="1" applyProtection="1">
      <alignment horizontal="right" textRotation="90"/>
      <protection hidden="1"/>
    </xf>
    <xf numFmtId="0" fontId="30" fillId="0" borderId="13" xfId="6" applyFont="1" applyBorder="1" applyAlignment="1" applyProtection="1">
      <alignment horizontal="center"/>
      <protection hidden="1"/>
    </xf>
    <xf numFmtId="0" fontId="30" fillId="0" borderId="14" xfId="6" applyFont="1" applyBorder="1" applyAlignment="1" applyProtection="1">
      <alignment horizontal="center"/>
      <protection hidden="1"/>
    </xf>
    <xf numFmtId="0" fontId="29" fillId="0" borderId="0" xfId="6" applyFont="1" applyAlignment="1" applyProtection="1">
      <alignment horizontal="center" wrapText="1"/>
      <protection hidden="1"/>
    </xf>
    <xf numFmtId="0" fontId="29" fillId="0" borderId="28" xfId="6" applyFont="1" applyBorder="1" applyAlignment="1" applyProtection="1">
      <alignment horizontal="center" wrapText="1"/>
      <protection hidden="1"/>
    </xf>
    <xf numFmtId="0" fontId="30" fillId="0" borderId="13" xfId="1" applyFont="1" applyBorder="1" applyAlignment="1" applyProtection="1">
      <alignment horizontal="center"/>
      <protection hidden="1"/>
    </xf>
    <xf numFmtId="0" fontId="30" fillId="0" borderId="14" xfId="1" applyFont="1" applyBorder="1" applyAlignment="1" applyProtection="1">
      <alignment horizontal="center"/>
      <protection hidden="1"/>
    </xf>
    <xf numFmtId="0" fontId="27" fillId="4" borderId="0" xfId="1" applyFont="1" applyFill="1" applyAlignment="1" applyProtection="1">
      <alignment horizontal="center" vertical="top" wrapText="1"/>
      <protection locked="0"/>
    </xf>
    <xf numFmtId="0" fontId="28" fillId="0" borderId="13" xfId="6" applyFont="1" applyBorder="1" applyAlignment="1" applyProtection="1">
      <alignment horizontal="center" wrapText="1"/>
      <protection hidden="1"/>
    </xf>
    <xf numFmtId="0" fontId="28" fillId="0" borderId="34" xfId="6" applyFont="1" applyBorder="1" applyAlignment="1" applyProtection="1">
      <alignment horizontal="center" wrapText="1"/>
      <protection hidden="1"/>
    </xf>
    <xf numFmtId="0" fontId="30" fillId="0" borderId="1" xfId="6" applyFont="1" applyBorder="1" applyAlignment="1" applyProtection="1">
      <alignment horizontal="center"/>
      <protection hidden="1"/>
    </xf>
    <xf numFmtId="0" fontId="30" fillId="0" borderId="16" xfId="6" applyFont="1" applyBorder="1" applyAlignment="1" applyProtection="1">
      <alignment horizontal="center"/>
      <protection hidden="1"/>
    </xf>
    <xf numFmtId="0" fontId="30" fillId="0" borderId="11" xfId="6" applyFont="1" applyBorder="1" applyAlignment="1" applyProtection="1">
      <alignment horizontal="center"/>
      <protection hidden="1"/>
    </xf>
    <xf numFmtId="0" fontId="30" fillId="0" borderId="12" xfId="6" applyFont="1" applyBorder="1" applyAlignment="1" applyProtection="1">
      <alignment horizontal="center"/>
      <protection hidden="1"/>
    </xf>
    <xf numFmtId="0" fontId="30" fillId="0" borderId="3" xfId="6" applyFont="1" applyBorder="1" applyAlignment="1" applyProtection="1">
      <alignment horizontal="center"/>
      <protection hidden="1"/>
    </xf>
    <xf numFmtId="14" fontId="7" fillId="0" borderId="1" xfId="1" applyNumberFormat="1" applyBorder="1"/>
    <xf numFmtId="0" fontId="1" fillId="0" borderId="1" xfId="5" applyBorder="1"/>
    <xf numFmtId="0" fontId="6" fillId="5" borderId="0" xfId="3" applyFont="1" applyFill="1" applyAlignment="1" applyProtection="1">
      <alignment horizontal="left" vertical="center"/>
      <protection locked="0"/>
    </xf>
    <xf numFmtId="4" fontId="5" fillId="4" borderId="0" xfId="1" applyNumberFormat="1" applyFont="1" applyFill="1" applyAlignment="1" applyProtection="1">
      <alignment horizontal="right" vertical="center"/>
      <protection locked="0"/>
    </xf>
    <xf numFmtId="4" fontId="5" fillId="5" borderId="0" xfId="1" applyNumberFormat="1" applyFont="1" applyFill="1" applyAlignment="1" applyProtection="1">
      <alignment horizontal="right" vertical="center"/>
      <protection locked="0"/>
    </xf>
    <xf numFmtId="2" fontId="4" fillId="5" borderId="0" xfId="1" applyNumberFormat="1" applyFont="1" applyFill="1" applyAlignment="1" applyProtection="1">
      <alignment horizontal="right"/>
      <protection locked="0"/>
    </xf>
    <xf numFmtId="0" fontId="6" fillId="7" borderId="0" xfId="1" applyFont="1" applyFill="1" applyAlignment="1" applyProtection="1">
      <alignment horizontal="center" vertical="center"/>
      <protection hidden="1"/>
    </xf>
    <xf numFmtId="4" fontId="6" fillId="7" borderId="0" xfId="1" applyNumberFormat="1" applyFont="1" applyFill="1" applyAlignment="1" applyProtection="1">
      <alignment horizontal="center" vertical="center"/>
      <protection hidden="1"/>
    </xf>
    <xf numFmtId="2" fontId="4" fillId="0" borderId="0" xfId="1" applyNumberFormat="1" applyFont="1" applyAlignment="1" applyProtection="1">
      <alignment horizontal="right"/>
      <protection hidden="1"/>
    </xf>
    <xf numFmtId="0" fontId="5" fillId="3" borderId="1" xfId="1" applyFont="1" applyFill="1" applyBorder="1" applyAlignment="1" applyProtection="1">
      <alignment horizontal="center" vertical="center"/>
      <protection hidden="1"/>
    </xf>
    <xf numFmtId="4" fontId="5" fillId="3" borderId="2" xfId="1" applyNumberFormat="1" applyFont="1" applyFill="1" applyBorder="1" applyAlignment="1" applyProtection="1">
      <alignment horizontal="center" vertical="center"/>
      <protection hidden="1"/>
    </xf>
    <xf numFmtId="0" fontId="6" fillId="4" borderId="1" xfId="1" applyFont="1" applyFill="1" applyBorder="1" applyAlignment="1" applyProtection="1">
      <alignment horizontal="center"/>
      <protection locked="0"/>
    </xf>
    <xf numFmtId="0" fontId="10" fillId="0" borderId="0" xfId="1" applyFont="1" applyAlignment="1" applyProtection="1">
      <alignment horizontal="center" vertical="center"/>
      <protection hidden="1"/>
    </xf>
    <xf numFmtId="0" fontId="7" fillId="3" borderId="0" xfId="1" applyFill="1" applyAlignment="1" applyProtection="1">
      <alignment vertical="center"/>
      <protection hidden="1"/>
    </xf>
    <xf numFmtId="14" fontId="6" fillId="4" borderId="1" xfId="1" applyNumberFormat="1" applyFont="1" applyFill="1" applyBorder="1" applyAlignment="1" applyProtection="1">
      <alignment horizontal="center" vertical="center"/>
      <protection locked="0"/>
    </xf>
    <xf numFmtId="0" fontId="6" fillId="4" borderId="1" xfId="1" applyFont="1" applyFill="1" applyBorder="1" applyProtection="1">
      <protection locked="0"/>
    </xf>
    <xf numFmtId="4" fontId="5" fillId="3" borderId="28" xfId="1" applyNumberFormat="1" applyFont="1" applyFill="1" applyBorder="1" applyAlignment="1" applyProtection="1">
      <alignment horizontal="right" vertical="center"/>
      <protection hidden="1"/>
    </xf>
    <xf numFmtId="0" fontId="4" fillId="4" borderId="0" xfId="1" applyFont="1" applyFill="1" applyAlignment="1" applyProtection="1">
      <alignment horizontal="left" vertical="top" wrapText="1"/>
      <protection locked="0"/>
    </xf>
    <xf numFmtId="0" fontId="4" fillId="5" borderId="0" xfId="1" applyFont="1" applyFill="1" applyAlignment="1" applyProtection="1">
      <alignment horizontal="left" vertical="top" wrapText="1"/>
      <protection locked="0"/>
    </xf>
    <xf numFmtId="4" fontId="5" fillId="3" borderId="2" xfId="1" applyNumberFormat="1" applyFont="1" applyFill="1" applyBorder="1" applyAlignment="1" applyProtection="1">
      <alignment horizontal="right" vertical="center"/>
      <protection hidden="1"/>
    </xf>
    <xf numFmtId="14" fontId="10" fillId="3" borderId="1" xfId="4" applyNumberFormat="1" applyFont="1" applyFill="1" applyBorder="1" applyAlignment="1" applyProtection="1">
      <alignment horizontal="left"/>
      <protection hidden="1"/>
    </xf>
    <xf numFmtId="0" fontId="10" fillId="0" borderId="1" xfId="1" applyFont="1" applyBorder="1"/>
    <xf numFmtId="0" fontId="10" fillId="3" borderId="0" xfId="1" applyFont="1" applyFill="1" applyAlignment="1" applyProtection="1">
      <alignment horizontal="center" vertical="center"/>
      <protection hidden="1"/>
    </xf>
    <xf numFmtId="4" fontId="4" fillId="4" borderId="1" xfId="1" applyNumberFormat="1" applyFont="1" applyFill="1" applyBorder="1" applyAlignment="1" applyProtection="1">
      <alignment horizontal="right"/>
      <protection locked="0"/>
    </xf>
    <xf numFmtId="4" fontId="5" fillId="3" borderId="1" xfId="1" applyNumberFormat="1" applyFont="1" applyFill="1" applyBorder="1" applyAlignment="1" applyProtection="1">
      <alignment horizontal="right" vertical="center"/>
      <protection hidden="1"/>
    </xf>
    <xf numFmtId="0" fontId="6" fillId="4" borderId="0" xfId="3" applyFont="1" applyFill="1" applyAlignment="1" applyProtection="1">
      <alignment horizontal="left" vertical="center"/>
      <protection locked="0"/>
    </xf>
    <xf numFmtId="4" fontId="4" fillId="3" borderId="2" xfId="1" applyNumberFormat="1" applyFont="1" applyFill="1" applyBorder="1" applyAlignment="1" applyProtection="1">
      <alignment horizontal="right"/>
      <protection hidden="1"/>
    </xf>
    <xf numFmtId="4" fontId="4" fillId="3" borderId="0" xfId="1" applyNumberFormat="1" applyFont="1" applyFill="1" applyAlignment="1" applyProtection="1">
      <alignment horizontal="right"/>
      <protection hidden="1"/>
    </xf>
    <xf numFmtId="0" fontId="5" fillId="4" borderId="1" xfId="1" applyFont="1" applyFill="1" applyBorder="1" applyAlignment="1" applyProtection="1">
      <alignment horizontal="center" vertical="center"/>
      <protection locked="0"/>
    </xf>
    <xf numFmtId="0" fontId="19" fillId="3" borderId="0" xfId="1" applyFont="1" applyFill="1" applyAlignment="1" applyProtection="1">
      <alignment horizontal="center" vertical="center"/>
      <protection hidden="1"/>
    </xf>
    <xf numFmtId="0" fontId="5" fillId="4" borderId="0" xfId="1" applyFont="1" applyFill="1" applyAlignment="1" applyProtection="1">
      <alignment horizontal="left" vertical="top" wrapText="1"/>
      <protection locked="0"/>
    </xf>
    <xf numFmtId="0" fontId="24" fillId="0" borderId="0" xfId="1" applyFont="1" applyAlignment="1" applyProtection="1">
      <alignment horizontal="left" vertical="center" wrapText="1"/>
      <protection hidden="1"/>
    </xf>
    <xf numFmtId="4" fontId="5" fillId="4" borderId="1" xfId="2" applyNumberFormat="1" applyFont="1" applyFill="1" applyBorder="1" applyAlignment="1" applyProtection="1">
      <alignment horizontal="right" vertical="center"/>
      <protection locked="0"/>
    </xf>
    <xf numFmtId="0" fontId="5" fillId="4" borderId="0" xfId="1" applyFont="1" applyFill="1" applyAlignment="1" applyProtection="1">
      <alignment horizontal="center" vertical="center"/>
      <protection locked="0"/>
    </xf>
    <xf numFmtId="0" fontId="30" fillId="11" borderId="13" xfId="6" applyFont="1" applyFill="1" applyBorder="1" applyAlignment="1" applyProtection="1">
      <alignment horizontal="center"/>
      <protection hidden="1"/>
    </xf>
    <xf numFmtId="0" fontId="30" fillId="11" borderId="8" xfId="6" applyFont="1" applyFill="1" applyBorder="1" applyAlignment="1" applyProtection="1">
      <alignment horizontal="center"/>
      <protection hidden="1"/>
    </xf>
  </cellXfs>
  <cellStyles count="8">
    <cellStyle name="Standard" xfId="0" builtinId="0"/>
    <cellStyle name="Standard 2" xfId="1" xr:uid="{00000000-0005-0000-0000-000001000000}"/>
    <cellStyle name="Standard 3" xfId="5" xr:uid="{00000000-0005-0000-0000-000002000000}"/>
    <cellStyle name="Standard_K_AT94" xfId="6" xr:uid="{00000000-0005-0000-0000-000003000000}"/>
    <cellStyle name="Standard_KJPKREI2" xfId="4" xr:uid="{00000000-0005-0000-0000-000004000000}"/>
    <cellStyle name="Standard_KJPKURS2" xfId="3" xr:uid="{00000000-0005-0000-0000-000005000000}"/>
    <cellStyle name="Standard_KJP-PK2" xfId="7" xr:uid="{1BFC9115-7442-4957-9A17-C04ED0977096}"/>
    <cellStyle name="Währung_Kurse_Kursreihen" xfId="2" xr:uid="{00000000-0005-0000-0000-000006000000}"/>
  </cellStyles>
  <dxfs count="35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143711</xdr:colOff>
      <xdr:row>50</xdr:row>
      <xdr:rowOff>116973</xdr:rowOff>
    </xdr:from>
    <xdr:to>
      <xdr:col>33</xdr:col>
      <xdr:colOff>541421</xdr:colOff>
      <xdr:row>50</xdr:row>
      <xdr:rowOff>120316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5C54C9C5-D2B7-79D7-2B85-86B3716020D2}"/>
            </a:ext>
          </a:extLst>
        </xdr:cNvPr>
        <xdr:cNvCxnSpPr/>
      </xdr:nvCxnSpPr>
      <xdr:spPr>
        <a:xfrm flipH="1" flipV="1">
          <a:off x="11643895" y="9962815"/>
          <a:ext cx="728579" cy="33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6"/>
  <sheetViews>
    <sheetView showGridLines="0" zoomScale="115" zoomScaleNormal="115" zoomScaleSheetLayoutView="100" workbookViewId="0"/>
  </sheetViews>
  <sheetFormatPr baseColWidth="10" defaultRowHeight="12.75" x14ac:dyDescent="0.2"/>
  <cols>
    <col min="1" max="1" width="4.140625" customWidth="1"/>
    <col min="2" max="2" width="18.5703125" customWidth="1"/>
    <col min="3" max="3" width="23.42578125" customWidth="1"/>
    <col min="4" max="4" width="4.5703125" customWidth="1"/>
    <col min="5" max="5" width="4.42578125" customWidth="1"/>
    <col min="6" max="16" width="5.140625" customWidth="1"/>
    <col min="17" max="17" width="36.42578125" customWidth="1"/>
    <col min="18" max="18" width="6.85546875" customWidth="1"/>
  </cols>
  <sheetData>
    <row r="1" spans="1:18" s="40" customFormat="1" ht="18.2" customHeight="1" x14ac:dyDescent="0.2">
      <c r="A1" s="2" t="s">
        <v>183</v>
      </c>
      <c r="B1" s="2"/>
      <c r="C1" s="3"/>
      <c r="D1" s="3"/>
      <c r="E1" s="3"/>
      <c r="F1" s="3"/>
      <c r="G1" s="3"/>
      <c r="H1" s="3"/>
      <c r="I1" s="3"/>
      <c r="J1" s="3"/>
      <c r="K1" s="3"/>
      <c r="L1" s="18"/>
      <c r="M1" s="19"/>
      <c r="N1" s="19"/>
      <c r="O1" s="20" t="s">
        <v>45</v>
      </c>
      <c r="P1" s="20"/>
      <c r="Q1" s="21"/>
    </row>
    <row r="2" spans="1:18" ht="15.2" customHeight="1" x14ac:dyDescent="0.2">
      <c r="A2" s="4" t="s">
        <v>46</v>
      </c>
      <c r="B2" s="4"/>
      <c r="C2" s="5"/>
      <c r="D2" s="5"/>
      <c r="E2" s="4"/>
      <c r="F2" s="4"/>
      <c r="G2" s="4"/>
      <c r="H2" s="4"/>
      <c r="I2" s="4"/>
      <c r="J2" s="4"/>
      <c r="K2" s="4"/>
      <c r="L2" s="22"/>
      <c r="M2" s="4"/>
      <c r="N2" s="4"/>
      <c r="O2" s="4"/>
      <c r="P2" s="23"/>
      <c r="Q2" s="24"/>
      <c r="R2" s="4"/>
    </row>
    <row r="3" spans="1:18" ht="17.25" customHeight="1" x14ac:dyDescent="0.2">
      <c r="A3" s="4" t="s">
        <v>47</v>
      </c>
      <c r="B3" s="4"/>
      <c r="C3" s="4" t="s">
        <v>48</v>
      </c>
      <c r="D3" s="4"/>
      <c r="E3" s="4"/>
      <c r="F3" s="4"/>
      <c r="G3" s="4"/>
      <c r="H3" s="4"/>
      <c r="I3" s="4"/>
      <c r="J3" s="4"/>
      <c r="K3" s="4"/>
      <c r="L3" s="22"/>
      <c r="M3" s="4"/>
      <c r="N3" s="4"/>
      <c r="O3" s="4"/>
      <c r="P3" s="4"/>
      <c r="Q3" s="25"/>
      <c r="R3" s="4"/>
    </row>
    <row r="4" spans="1:18" ht="17.25" customHeight="1" x14ac:dyDescent="0.2">
      <c r="A4" s="4" t="s">
        <v>49</v>
      </c>
      <c r="B4" s="4"/>
      <c r="C4" s="4" t="s">
        <v>50</v>
      </c>
      <c r="D4" s="4"/>
      <c r="E4" s="4"/>
      <c r="F4" s="4"/>
      <c r="G4" s="4"/>
      <c r="H4" s="4"/>
      <c r="I4" s="4"/>
      <c r="J4" s="4"/>
      <c r="K4" s="4"/>
      <c r="L4" s="22"/>
      <c r="M4" s="4"/>
      <c r="N4" s="26"/>
      <c r="O4" s="26"/>
      <c r="P4" s="26"/>
      <c r="Q4" s="27"/>
      <c r="R4" s="4"/>
    </row>
    <row r="5" spans="1:18" ht="14.25" customHeight="1" x14ac:dyDescent="0.2">
      <c r="A5" s="4" t="s">
        <v>51</v>
      </c>
      <c r="B5" s="4"/>
      <c r="C5" s="4" t="s">
        <v>52</v>
      </c>
      <c r="D5" s="4"/>
      <c r="E5" s="4"/>
      <c r="F5" s="4"/>
      <c r="G5" s="4"/>
      <c r="H5" s="26"/>
      <c r="I5" s="26"/>
      <c r="J5" s="26"/>
      <c r="L5" s="28"/>
      <c r="M5" s="1"/>
      <c r="N5" s="1"/>
      <c r="O5" s="1"/>
      <c r="P5" s="1"/>
      <c r="Q5" s="29"/>
    </row>
    <row r="6" spans="1:18" ht="13.5" customHeight="1" x14ac:dyDescent="0.2">
      <c r="A6" s="4" t="s">
        <v>53</v>
      </c>
      <c r="B6" s="4"/>
      <c r="C6" s="4"/>
      <c r="D6" s="4"/>
      <c r="E6" s="4"/>
      <c r="F6" s="4"/>
      <c r="G6" s="4"/>
      <c r="H6" s="26"/>
      <c r="I6" s="26"/>
      <c r="J6" s="26"/>
      <c r="K6" s="26" t="s">
        <v>62</v>
      </c>
      <c r="L6" s="4"/>
      <c r="M6" s="4"/>
      <c r="R6" s="4"/>
    </row>
    <row r="7" spans="1:18" ht="17.25" customHeight="1" x14ac:dyDescent="0.2">
      <c r="A7" s="393" t="s">
        <v>184</v>
      </c>
      <c r="B7" s="4"/>
      <c r="C7" s="4" t="s">
        <v>54</v>
      </c>
      <c r="D7" s="4"/>
      <c r="E7" s="4"/>
      <c r="F7" s="4"/>
      <c r="G7" s="4"/>
      <c r="H7" s="4"/>
      <c r="I7" s="4"/>
      <c r="J7" s="4"/>
      <c r="K7" s="4"/>
      <c r="L7" s="4"/>
      <c r="M7" s="4"/>
      <c r="N7" s="4" t="s">
        <v>55</v>
      </c>
      <c r="O7" s="4"/>
      <c r="P7" s="4"/>
      <c r="Q7" s="4"/>
      <c r="R7" s="4"/>
    </row>
    <row r="8" spans="1:18" ht="12.75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9.7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 t="s">
        <v>56</v>
      </c>
      <c r="O9" s="4"/>
      <c r="P9" s="4"/>
      <c r="Q9" s="4"/>
      <c r="R9" s="4"/>
    </row>
    <row r="10" spans="1:18" ht="14.2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6" t="s">
        <v>182</v>
      </c>
      <c r="O10" s="4"/>
      <c r="P10" s="4"/>
      <c r="Q10" s="4"/>
      <c r="R10" s="4"/>
    </row>
    <row r="11" spans="1:18" s="40" customFormat="1" ht="16.350000000000001" customHeight="1" x14ac:dyDescent="0.2">
      <c r="A11" s="39" t="s">
        <v>138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0"/>
    </row>
    <row r="12" spans="1:18" ht="39.75" customHeight="1" x14ac:dyDescent="0.2">
      <c r="A12" s="7" t="s">
        <v>57</v>
      </c>
      <c r="B12" s="8" t="s">
        <v>58</v>
      </c>
      <c r="C12" s="8" t="s">
        <v>59</v>
      </c>
      <c r="D12" s="31" t="s">
        <v>181</v>
      </c>
      <c r="E12" s="31" t="s">
        <v>77</v>
      </c>
      <c r="F12" s="9" t="s">
        <v>60</v>
      </c>
      <c r="G12" s="10"/>
      <c r="H12" s="10"/>
      <c r="I12" s="10"/>
      <c r="J12" s="10"/>
      <c r="K12" s="10"/>
      <c r="L12" s="10"/>
      <c r="M12" s="10"/>
      <c r="N12" s="10"/>
      <c r="O12" s="10"/>
      <c r="P12" s="11"/>
      <c r="Q12" s="32" t="s">
        <v>64</v>
      </c>
      <c r="R12" s="33" t="s">
        <v>63</v>
      </c>
    </row>
    <row r="13" spans="1:18" ht="18" customHeight="1" x14ac:dyDescent="0.2">
      <c r="A13" s="409">
        <v>1</v>
      </c>
      <c r="B13" s="411"/>
      <c r="C13" s="411"/>
      <c r="D13" s="413"/>
      <c r="E13" s="41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3"/>
      <c r="R13" s="13"/>
    </row>
    <row r="14" spans="1:18" ht="18" customHeight="1" x14ac:dyDescent="0.2">
      <c r="A14" s="417"/>
      <c r="B14" s="412"/>
      <c r="C14" s="412"/>
      <c r="D14" s="414"/>
      <c r="E14" s="414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4"/>
      <c r="R14" s="14"/>
    </row>
    <row r="15" spans="1:18" ht="18" customHeight="1" x14ac:dyDescent="0.2">
      <c r="A15" s="409">
        <v>2</v>
      </c>
      <c r="B15" s="411"/>
      <c r="C15" s="411"/>
      <c r="D15" s="413"/>
      <c r="E15" s="413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3"/>
      <c r="R15" s="13"/>
    </row>
    <row r="16" spans="1:18" ht="18" customHeight="1" x14ac:dyDescent="0.2">
      <c r="A16" s="417"/>
      <c r="B16" s="412"/>
      <c r="C16" s="412"/>
      <c r="D16" s="414"/>
      <c r="E16" s="414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4"/>
      <c r="R16" s="14"/>
    </row>
    <row r="17" spans="1:18" ht="18" customHeight="1" x14ac:dyDescent="0.2">
      <c r="A17" s="409">
        <v>3</v>
      </c>
      <c r="B17" s="411"/>
      <c r="C17" s="411"/>
      <c r="D17" s="413"/>
      <c r="E17" s="413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3"/>
      <c r="R17" s="13"/>
    </row>
    <row r="18" spans="1:18" ht="18" customHeight="1" x14ac:dyDescent="0.2">
      <c r="A18" s="417"/>
      <c r="B18" s="412"/>
      <c r="C18" s="412"/>
      <c r="D18" s="414"/>
      <c r="E18" s="414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4"/>
      <c r="R18" s="14"/>
    </row>
    <row r="19" spans="1:18" ht="18" customHeight="1" x14ac:dyDescent="0.2">
      <c r="A19" s="409">
        <v>4</v>
      </c>
      <c r="B19" s="411"/>
      <c r="C19" s="411"/>
      <c r="D19" s="413"/>
      <c r="E19" s="413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3"/>
      <c r="R19" s="13"/>
    </row>
    <row r="20" spans="1:18" ht="18" customHeight="1" x14ac:dyDescent="0.2">
      <c r="A20" s="417"/>
      <c r="B20" s="412"/>
      <c r="C20" s="412"/>
      <c r="D20" s="414"/>
      <c r="E20" s="414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4"/>
      <c r="R20" s="14"/>
    </row>
    <row r="21" spans="1:18" ht="18" customHeight="1" x14ac:dyDescent="0.2">
      <c r="A21" s="409">
        <v>5</v>
      </c>
      <c r="B21" s="411"/>
      <c r="C21" s="411"/>
      <c r="D21" s="413"/>
      <c r="E21" s="413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3"/>
      <c r="R21" s="13"/>
    </row>
    <row r="22" spans="1:18" ht="18" customHeight="1" x14ac:dyDescent="0.2">
      <c r="A22" s="417"/>
      <c r="B22" s="412"/>
      <c r="C22" s="412"/>
      <c r="D22" s="414"/>
      <c r="E22" s="414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4"/>
      <c r="R22" s="14"/>
    </row>
    <row r="23" spans="1:18" ht="18" customHeight="1" x14ac:dyDescent="0.2">
      <c r="A23" s="409">
        <v>6</v>
      </c>
      <c r="B23" s="411"/>
      <c r="C23" s="411"/>
      <c r="D23" s="413"/>
      <c r="E23" s="413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3"/>
      <c r="R23" s="13"/>
    </row>
    <row r="24" spans="1:18" ht="18" customHeight="1" x14ac:dyDescent="0.2">
      <c r="A24" s="417"/>
      <c r="B24" s="412"/>
      <c r="C24" s="412"/>
      <c r="D24" s="414"/>
      <c r="E24" s="414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4"/>
      <c r="R24" s="14"/>
    </row>
    <row r="25" spans="1:18" ht="18" customHeight="1" x14ac:dyDescent="0.2">
      <c r="A25" s="409">
        <v>7</v>
      </c>
      <c r="B25" s="411"/>
      <c r="C25" s="411"/>
      <c r="D25" s="413"/>
      <c r="E25" s="413"/>
      <c r="F25" s="1"/>
      <c r="G25" s="12"/>
      <c r="H25" s="12"/>
      <c r="I25" s="12"/>
      <c r="J25" s="12"/>
      <c r="K25" s="12"/>
      <c r="L25" s="12"/>
      <c r="M25" s="12"/>
      <c r="N25" s="12"/>
      <c r="O25" s="12"/>
      <c r="P25" s="12"/>
      <c r="R25" s="13"/>
    </row>
    <row r="26" spans="1:18" ht="18" customHeight="1" x14ac:dyDescent="0.2">
      <c r="A26" s="417"/>
      <c r="B26" s="412"/>
      <c r="C26" s="412"/>
      <c r="D26" s="414"/>
      <c r="E26" s="414"/>
      <c r="F26" s="1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"/>
      <c r="R26" s="14"/>
    </row>
    <row r="27" spans="1:18" ht="18" customHeight="1" x14ac:dyDescent="0.2">
      <c r="A27" s="45">
        <v>8</v>
      </c>
      <c r="B27" s="41"/>
      <c r="C27" s="41"/>
      <c r="D27" s="43"/>
      <c r="E27" s="43"/>
      <c r="F27" s="1"/>
      <c r="G27" s="12"/>
      <c r="H27" s="12"/>
      <c r="I27" s="12"/>
      <c r="J27" s="12"/>
      <c r="K27" s="12"/>
      <c r="L27" s="12"/>
      <c r="M27" s="12"/>
      <c r="N27" s="12"/>
      <c r="O27" s="12"/>
      <c r="P27" s="12"/>
      <c r="R27" s="13"/>
    </row>
    <row r="28" spans="1:18" ht="18" customHeight="1" x14ac:dyDescent="0.2">
      <c r="A28" s="46"/>
      <c r="B28" s="42"/>
      <c r="C28" s="42"/>
      <c r="D28" s="44"/>
      <c r="E28" s="44"/>
      <c r="F28" s="1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"/>
      <c r="R28" s="14"/>
    </row>
    <row r="29" spans="1:18" ht="18" customHeight="1" x14ac:dyDescent="0.2">
      <c r="A29" s="409">
        <v>9</v>
      </c>
      <c r="B29" s="411"/>
      <c r="C29" s="411"/>
      <c r="D29" s="413"/>
      <c r="E29" s="413"/>
      <c r="F29" s="1"/>
      <c r="G29" s="12"/>
      <c r="H29" s="12"/>
      <c r="I29" s="12"/>
      <c r="J29" s="12"/>
      <c r="K29" s="12"/>
      <c r="L29" s="12"/>
      <c r="M29" s="12"/>
      <c r="N29" s="12"/>
      <c r="O29" s="12"/>
      <c r="P29" s="12"/>
      <c r="R29" s="13"/>
    </row>
    <row r="30" spans="1:18" ht="18" customHeight="1" x14ac:dyDescent="0.2">
      <c r="A30" s="417"/>
      <c r="B30" s="412"/>
      <c r="C30" s="412"/>
      <c r="D30" s="414"/>
      <c r="E30" s="414"/>
      <c r="F30" s="1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"/>
      <c r="R30" s="14"/>
    </row>
    <row r="31" spans="1:18" ht="18" customHeight="1" x14ac:dyDescent="0.2">
      <c r="A31" s="45">
        <v>10</v>
      </c>
      <c r="B31" s="41"/>
      <c r="C31" s="41"/>
      <c r="D31" s="43"/>
      <c r="E31" s="43"/>
      <c r="F31" s="1"/>
      <c r="G31" s="12"/>
      <c r="H31" s="12"/>
      <c r="I31" s="12"/>
      <c r="J31" s="12"/>
      <c r="K31" s="12"/>
      <c r="L31" s="12"/>
      <c r="M31" s="12"/>
      <c r="N31" s="12"/>
      <c r="O31" s="12"/>
      <c r="P31" s="12"/>
      <c r="R31" s="13"/>
    </row>
    <row r="32" spans="1:18" ht="16.5" customHeight="1" thickBot="1" x14ac:dyDescent="0.25">
      <c r="A32" s="46"/>
      <c r="B32" s="42"/>
      <c r="C32" s="42"/>
      <c r="D32" s="44"/>
      <c r="E32" s="44"/>
      <c r="F32" s="1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"/>
      <c r="R32" s="14"/>
    </row>
    <row r="33" spans="1:18" ht="20.25" customHeight="1" x14ac:dyDescent="0.2">
      <c r="R33" s="34"/>
    </row>
    <row r="34" spans="1:18" ht="17.25" customHeight="1" thickBot="1" x14ac:dyDescent="0.25">
      <c r="Q34" s="15" t="s">
        <v>61</v>
      </c>
      <c r="R34" s="35"/>
    </row>
    <row r="35" spans="1:18" ht="19.899999999999999" customHeight="1" x14ac:dyDescent="0.25">
      <c r="A35" s="415" t="s">
        <v>76</v>
      </c>
      <c r="B35" s="416"/>
      <c r="C35" s="416"/>
      <c r="Q35" s="15"/>
    </row>
    <row r="36" spans="1:18" ht="38.450000000000003" customHeight="1" x14ac:dyDescent="0.2">
      <c r="A36" s="7" t="s">
        <v>57</v>
      </c>
      <c r="B36" s="16" t="s">
        <v>58</v>
      </c>
      <c r="C36" s="8" t="s">
        <v>59</v>
      </c>
      <c r="D36" s="31" t="s">
        <v>181</v>
      </c>
      <c r="E36" s="31" t="s">
        <v>77</v>
      </c>
      <c r="F36" s="9" t="s">
        <v>60</v>
      </c>
      <c r="G36" s="10"/>
      <c r="H36" s="10"/>
      <c r="I36" s="10"/>
      <c r="J36" s="10"/>
      <c r="K36" s="10"/>
      <c r="L36" s="10"/>
      <c r="M36" s="10"/>
      <c r="N36" s="10"/>
      <c r="O36" s="10"/>
      <c r="P36" s="11"/>
      <c r="Q36" s="32" t="s">
        <v>64</v>
      </c>
      <c r="R36" s="36" t="s">
        <v>63</v>
      </c>
    </row>
    <row r="37" spans="1:18" ht="17.25" customHeight="1" x14ac:dyDescent="0.2">
      <c r="A37" s="409">
        <v>11</v>
      </c>
      <c r="B37" s="411"/>
      <c r="C37" s="411"/>
      <c r="D37" s="41"/>
      <c r="E37" s="413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3"/>
      <c r="R37" s="13"/>
    </row>
    <row r="38" spans="1:18" ht="17.25" customHeight="1" x14ac:dyDescent="0.2">
      <c r="A38" s="410"/>
      <c r="B38" s="412"/>
      <c r="C38" s="412"/>
      <c r="D38" s="42"/>
      <c r="E38" s="414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4"/>
      <c r="R38" s="14"/>
    </row>
    <row r="39" spans="1:18" ht="17.25" customHeight="1" x14ac:dyDescent="0.2">
      <c r="A39" s="409">
        <v>12</v>
      </c>
      <c r="B39" s="411"/>
      <c r="C39" s="411"/>
      <c r="D39" s="41"/>
      <c r="E39" s="413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3"/>
      <c r="R39" s="13"/>
    </row>
    <row r="40" spans="1:18" ht="17.25" customHeight="1" x14ac:dyDescent="0.2">
      <c r="A40" s="410"/>
      <c r="B40" s="412"/>
      <c r="C40" s="412"/>
      <c r="D40" s="42"/>
      <c r="E40" s="414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7"/>
      <c r="R40" s="14"/>
    </row>
    <row r="41" spans="1:18" ht="17.25" customHeight="1" x14ac:dyDescent="0.2">
      <c r="A41" s="409">
        <v>13</v>
      </c>
      <c r="B41" s="411"/>
      <c r="C41" s="411"/>
      <c r="D41" s="41"/>
      <c r="E41" s="413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3"/>
      <c r="R41" s="13"/>
    </row>
    <row r="42" spans="1:18" ht="17.25" customHeight="1" x14ac:dyDescent="0.2">
      <c r="A42" s="410"/>
      <c r="B42" s="412"/>
      <c r="C42" s="412"/>
      <c r="D42" s="42"/>
      <c r="E42" s="414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4"/>
      <c r="R42" s="14"/>
    </row>
    <row r="43" spans="1:18" ht="17.25" customHeight="1" x14ac:dyDescent="0.2">
      <c r="A43" s="409">
        <v>14</v>
      </c>
      <c r="B43" s="411"/>
      <c r="C43" s="411"/>
      <c r="D43" s="41"/>
      <c r="E43" s="413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3"/>
      <c r="R43" s="13"/>
    </row>
    <row r="44" spans="1:18" ht="17.25" customHeight="1" x14ac:dyDescent="0.2">
      <c r="A44" s="410"/>
      <c r="B44" s="412"/>
      <c r="C44" s="412"/>
      <c r="D44" s="42"/>
      <c r="E44" s="414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4"/>
      <c r="R44" s="14"/>
    </row>
    <row r="45" spans="1:18" ht="17.25" customHeight="1" x14ac:dyDescent="0.2">
      <c r="A45" s="409">
        <v>15</v>
      </c>
      <c r="B45" s="411"/>
      <c r="C45" s="411"/>
      <c r="D45" s="41"/>
      <c r="E45" s="413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3"/>
      <c r="R45" s="13"/>
    </row>
    <row r="46" spans="1:18" ht="17.25" customHeight="1" x14ac:dyDescent="0.2">
      <c r="A46" s="410"/>
      <c r="B46" s="412"/>
      <c r="C46" s="412"/>
      <c r="D46" s="42"/>
      <c r="E46" s="414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4"/>
      <c r="R46" s="14"/>
    </row>
    <row r="47" spans="1:18" ht="17.25" customHeight="1" x14ac:dyDescent="0.2">
      <c r="A47" s="409">
        <v>16</v>
      </c>
      <c r="B47" s="411"/>
      <c r="C47" s="411"/>
      <c r="D47" s="41"/>
      <c r="E47" s="413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3"/>
      <c r="R47" s="13"/>
    </row>
    <row r="48" spans="1:18" ht="17.25" customHeight="1" x14ac:dyDescent="0.2">
      <c r="A48" s="410"/>
      <c r="B48" s="412"/>
      <c r="C48" s="412"/>
      <c r="D48" s="42"/>
      <c r="E48" s="414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4"/>
      <c r="R48" s="14"/>
    </row>
    <row r="49" spans="1:18" ht="17.25" customHeight="1" x14ac:dyDescent="0.2">
      <c r="A49" s="409">
        <v>17</v>
      </c>
      <c r="B49" s="411"/>
      <c r="C49" s="411"/>
      <c r="D49" s="41"/>
      <c r="E49" s="413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3"/>
      <c r="R49" s="13"/>
    </row>
    <row r="50" spans="1:18" ht="17.25" customHeight="1" x14ac:dyDescent="0.2">
      <c r="A50" s="410"/>
      <c r="B50" s="412"/>
      <c r="C50" s="412"/>
      <c r="D50" s="42"/>
      <c r="E50" s="414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4"/>
      <c r="R50" s="14"/>
    </row>
    <row r="51" spans="1:18" ht="17.25" customHeight="1" x14ac:dyDescent="0.2">
      <c r="A51" s="409">
        <v>18</v>
      </c>
      <c r="B51" s="411"/>
      <c r="C51" s="411"/>
      <c r="D51" s="41"/>
      <c r="E51" s="413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3"/>
      <c r="R51" s="13"/>
    </row>
    <row r="52" spans="1:18" ht="17.25" customHeight="1" x14ac:dyDescent="0.2">
      <c r="A52" s="410"/>
      <c r="B52" s="412"/>
      <c r="C52" s="412"/>
      <c r="D52" s="42"/>
      <c r="E52" s="414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4"/>
      <c r="R52" s="14"/>
    </row>
    <row r="53" spans="1:18" ht="17.25" customHeight="1" x14ac:dyDescent="0.2">
      <c r="A53" s="409">
        <v>19</v>
      </c>
      <c r="B53" s="411"/>
      <c r="C53" s="411"/>
      <c r="D53" s="41"/>
      <c r="E53" s="413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3"/>
      <c r="R53" s="13"/>
    </row>
    <row r="54" spans="1:18" ht="17.25" customHeight="1" x14ac:dyDescent="0.2">
      <c r="A54" s="410"/>
      <c r="B54" s="412"/>
      <c r="C54" s="412"/>
      <c r="D54" s="42"/>
      <c r="E54" s="414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4"/>
      <c r="R54" s="14"/>
    </row>
    <row r="55" spans="1:18" ht="17.25" customHeight="1" x14ac:dyDescent="0.2">
      <c r="A55" s="409">
        <v>20</v>
      </c>
      <c r="B55" s="411"/>
      <c r="C55" s="411"/>
      <c r="D55" s="41"/>
      <c r="E55" s="413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3"/>
      <c r="R55" s="13"/>
    </row>
    <row r="56" spans="1:18" ht="17.25" customHeight="1" x14ac:dyDescent="0.2">
      <c r="A56" s="410"/>
      <c r="B56" s="412"/>
      <c r="C56" s="412"/>
      <c r="D56" s="42"/>
      <c r="E56" s="414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4"/>
      <c r="R56" s="14"/>
    </row>
    <row r="57" spans="1:18" ht="17.25" customHeight="1" x14ac:dyDescent="0.2">
      <c r="A57" s="409">
        <v>21</v>
      </c>
      <c r="B57" s="411"/>
      <c r="C57" s="411"/>
      <c r="D57" s="41"/>
      <c r="E57" s="413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3"/>
      <c r="R57" s="13"/>
    </row>
    <row r="58" spans="1:18" ht="17.25" customHeight="1" x14ac:dyDescent="0.2">
      <c r="A58" s="410"/>
      <c r="B58" s="412"/>
      <c r="C58" s="412"/>
      <c r="D58" s="42"/>
      <c r="E58" s="414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4"/>
      <c r="R58" s="14"/>
    </row>
    <row r="59" spans="1:18" ht="17.25" customHeight="1" x14ac:dyDescent="0.2">
      <c r="A59" s="409">
        <v>22</v>
      </c>
      <c r="B59" s="411"/>
      <c r="C59" s="411"/>
      <c r="D59" s="41"/>
      <c r="E59" s="413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3"/>
      <c r="R59" s="13"/>
    </row>
    <row r="60" spans="1:18" ht="17.25" customHeight="1" x14ac:dyDescent="0.2">
      <c r="A60" s="410"/>
      <c r="B60" s="412"/>
      <c r="C60" s="412"/>
      <c r="D60" s="42"/>
      <c r="E60" s="414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4"/>
      <c r="R60" s="14"/>
    </row>
    <row r="61" spans="1:18" ht="17.25" customHeight="1" x14ac:dyDescent="0.2">
      <c r="A61" s="409">
        <v>23</v>
      </c>
      <c r="B61" s="411"/>
      <c r="C61" s="411"/>
      <c r="D61" s="41"/>
      <c r="E61" s="413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3"/>
      <c r="R61" s="13"/>
    </row>
    <row r="62" spans="1:18" ht="17.25" customHeight="1" x14ac:dyDescent="0.2">
      <c r="A62" s="410"/>
      <c r="B62" s="412"/>
      <c r="C62" s="412"/>
      <c r="D62" s="42"/>
      <c r="E62" s="414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4"/>
      <c r="R62" s="14"/>
    </row>
    <row r="63" spans="1:18" ht="17.25" customHeight="1" x14ac:dyDescent="0.2">
      <c r="A63" s="409">
        <v>24</v>
      </c>
      <c r="B63" s="411"/>
      <c r="C63" s="411"/>
      <c r="D63" s="41"/>
      <c r="E63" s="413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3"/>
      <c r="R63" s="13"/>
    </row>
    <row r="64" spans="1:18" ht="17.25" customHeight="1" x14ac:dyDescent="0.2">
      <c r="A64" s="410"/>
      <c r="B64" s="412"/>
      <c r="C64" s="412"/>
      <c r="D64" s="42"/>
      <c r="E64" s="414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4"/>
      <c r="R64" s="14"/>
    </row>
    <row r="65" spans="1:18" ht="17.25" customHeight="1" x14ac:dyDescent="0.2">
      <c r="A65" s="409">
        <v>25</v>
      </c>
      <c r="B65" s="411"/>
      <c r="C65" s="411"/>
      <c r="D65" s="41"/>
      <c r="E65" s="413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3"/>
      <c r="R65" s="13"/>
    </row>
    <row r="66" spans="1:18" ht="17.25" customHeight="1" x14ac:dyDescent="0.2">
      <c r="A66" s="410"/>
      <c r="B66" s="412"/>
      <c r="C66" s="412"/>
      <c r="D66" s="42"/>
      <c r="E66" s="414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4"/>
      <c r="R66" s="14"/>
    </row>
    <row r="67" spans="1:18" ht="24.6" customHeight="1" thickBot="1" x14ac:dyDescent="0.25">
      <c r="Q67" s="47" t="s">
        <v>71</v>
      </c>
      <c r="R67" s="37"/>
    </row>
    <row r="68" spans="1:18" ht="24" customHeight="1" thickBot="1" x14ac:dyDescent="0.25">
      <c r="Q68" s="15" t="s">
        <v>61</v>
      </c>
      <c r="R68" s="38"/>
    </row>
    <row r="69" spans="1:18" ht="16.5" customHeight="1" x14ac:dyDescent="0.25">
      <c r="A69" s="415" t="s">
        <v>75</v>
      </c>
      <c r="B69" s="416"/>
      <c r="C69" s="416"/>
      <c r="Q69" s="15"/>
    </row>
    <row r="70" spans="1:18" ht="39" customHeight="1" x14ac:dyDescent="0.2">
      <c r="A70" s="7" t="s">
        <v>57</v>
      </c>
      <c r="B70" s="16" t="s">
        <v>58</v>
      </c>
      <c r="C70" s="8" t="s">
        <v>59</v>
      </c>
      <c r="D70" s="31" t="s">
        <v>181</v>
      </c>
      <c r="E70" s="31" t="s">
        <v>77</v>
      </c>
      <c r="F70" s="9" t="s">
        <v>60</v>
      </c>
      <c r="G70" s="10"/>
      <c r="H70" s="10"/>
      <c r="I70" s="10"/>
      <c r="J70" s="10"/>
      <c r="K70" s="10"/>
      <c r="L70" s="10"/>
      <c r="M70" s="10"/>
      <c r="N70" s="10"/>
      <c r="O70" s="10"/>
      <c r="P70" s="11"/>
      <c r="Q70" s="32" t="s">
        <v>64</v>
      </c>
      <c r="R70" s="36" t="s">
        <v>63</v>
      </c>
    </row>
    <row r="71" spans="1:18" ht="17.25" customHeight="1" x14ac:dyDescent="0.2">
      <c r="A71" s="409">
        <v>26</v>
      </c>
      <c r="B71" s="411"/>
      <c r="C71" s="411"/>
      <c r="D71" s="41"/>
      <c r="E71" s="413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3"/>
      <c r="R71" s="13"/>
    </row>
    <row r="72" spans="1:18" ht="17.25" customHeight="1" x14ac:dyDescent="0.2">
      <c r="A72" s="410"/>
      <c r="B72" s="412"/>
      <c r="C72" s="412"/>
      <c r="D72" s="42"/>
      <c r="E72" s="414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4"/>
      <c r="R72" s="14"/>
    </row>
    <row r="73" spans="1:18" ht="17.25" customHeight="1" x14ac:dyDescent="0.2">
      <c r="A73" s="409">
        <v>27</v>
      </c>
      <c r="B73" s="411"/>
      <c r="C73" s="411"/>
      <c r="D73" s="41"/>
      <c r="E73" s="413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3"/>
      <c r="R73" s="13"/>
    </row>
    <row r="74" spans="1:18" ht="17.25" customHeight="1" x14ac:dyDescent="0.2">
      <c r="A74" s="410"/>
      <c r="B74" s="412"/>
      <c r="C74" s="412"/>
      <c r="D74" s="42"/>
      <c r="E74" s="414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7"/>
      <c r="R74" s="14"/>
    </row>
    <row r="75" spans="1:18" ht="17.25" customHeight="1" x14ac:dyDescent="0.2">
      <c r="A75" s="409">
        <v>28</v>
      </c>
      <c r="B75" s="411"/>
      <c r="C75" s="411"/>
      <c r="D75" s="41"/>
      <c r="E75" s="413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3"/>
      <c r="R75" s="13"/>
    </row>
    <row r="76" spans="1:18" ht="17.25" customHeight="1" x14ac:dyDescent="0.2">
      <c r="A76" s="410"/>
      <c r="B76" s="412"/>
      <c r="C76" s="412"/>
      <c r="D76" s="42"/>
      <c r="E76" s="414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4"/>
      <c r="R76" s="14"/>
    </row>
    <row r="77" spans="1:18" ht="17.25" customHeight="1" x14ac:dyDescent="0.2">
      <c r="A77" s="409">
        <v>29</v>
      </c>
      <c r="B77" s="411"/>
      <c r="C77" s="411"/>
      <c r="D77" s="41"/>
      <c r="E77" s="413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3"/>
      <c r="R77" s="13"/>
    </row>
    <row r="78" spans="1:18" ht="17.25" customHeight="1" x14ac:dyDescent="0.2">
      <c r="A78" s="410"/>
      <c r="B78" s="412"/>
      <c r="C78" s="412"/>
      <c r="D78" s="42"/>
      <c r="E78" s="414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4"/>
      <c r="R78" s="14"/>
    </row>
    <row r="79" spans="1:18" ht="17.25" customHeight="1" x14ac:dyDescent="0.2">
      <c r="A79" s="409">
        <v>30</v>
      </c>
      <c r="B79" s="411"/>
      <c r="C79" s="411"/>
      <c r="D79" s="41"/>
      <c r="E79" s="413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3"/>
      <c r="R79" s="13"/>
    </row>
    <row r="80" spans="1:18" ht="17.25" customHeight="1" x14ac:dyDescent="0.2">
      <c r="A80" s="410"/>
      <c r="B80" s="412"/>
      <c r="C80" s="412"/>
      <c r="D80" s="42"/>
      <c r="E80" s="414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4"/>
      <c r="R80" s="14"/>
    </row>
    <row r="81" spans="1:18" ht="17.25" customHeight="1" x14ac:dyDescent="0.2">
      <c r="A81" s="409">
        <v>31</v>
      </c>
      <c r="B81" s="411"/>
      <c r="C81" s="411"/>
      <c r="D81" s="41"/>
      <c r="E81" s="413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3"/>
      <c r="R81" s="13"/>
    </row>
    <row r="82" spans="1:18" ht="17.25" customHeight="1" x14ac:dyDescent="0.2">
      <c r="A82" s="410"/>
      <c r="B82" s="412"/>
      <c r="C82" s="412"/>
      <c r="D82" s="42"/>
      <c r="E82" s="414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4"/>
      <c r="R82" s="14"/>
    </row>
    <row r="83" spans="1:18" ht="17.25" customHeight="1" x14ac:dyDescent="0.2">
      <c r="A83" s="409">
        <v>32</v>
      </c>
      <c r="B83" s="411"/>
      <c r="C83" s="411"/>
      <c r="D83" s="41"/>
      <c r="E83" s="413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3"/>
      <c r="R83" s="13"/>
    </row>
    <row r="84" spans="1:18" ht="17.25" customHeight="1" x14ac:dyDescent="0.2">
      <c r="A84" s="410"/>
      <c r="B84" s="412"/>
      <c r="C84" s="412"/>
      <c r="D84" s="42"/>
      <c r="E84" s="414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4"/>
      <c r="R84" s="14"/>
    </row>
    <row r="85" spans="1:18" ht="17.25" customHeight="1" x14ac:dyDescent="0.2">
      <c r="A85" s="409">
        <v>33</v>
      </c>
      <c r="B85" s="411"/>
      <c r="C85" s="411"/>
      <c r="D85" s="41"/>
      <c r="E85" s="413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3"/>
      <c r="R85" s="13"/>
    </row>
    <row r="86" spans="1:18" ht="17.25" customHeight="1" x14ac:dyDescent="0.2">
      <c r="A86" s="410"/>
      <c r="B86" s="412"/>
      <c r="C86" s="412"/>
      <c r="D86" s="42"/>
      <c r="E86" s="414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4"/>
      <c r="R86" s="14"/>
    </row>
    <row r="87" spans="1:18" ht="17.25" customHeight="1" x14ac:dyDescent="0.2">
      <c r="A87" s="409">
        <v>34</v>
      </c>
      <c r="B87" s="411"/>
      <c r="C87" s="411"/>
      <c r="D87" s="41"/>
      <c r="E87" s="413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3"/>
      <c r="R87" s="13"/>
    </row>
    <row r="88" spans="1:18" ht="17.25" customHeight="1" x14ac:dyDescent="0.2">
      <c r="A88" s="410"/>
      <c r="B88" s="412"/>
      <c r="C88" s="412"/>
      <c r="D88" s="42"/>
      <c r="E88" s="414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4"/>
      <c r="R88" s="14"/>
    </row>
    <row r="89" spans="1:18" ht="17.25" customHeight="1" x14ac:dyDescent="0.2">
      <c r="A89" s="409">
        <v>35</v>
      </c>
      <c r="B89" s="411"/>
      <c r="C89" s="411"/>
      <c r="D89" s="41"/>
      <c r="E89" s="413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3"/>
      <c r="R89" s="13"/>
    </row>
    <row r="90" spans="1:18" ht="17.25" customHeight="1" x14ac:dyDescent="0.2">
      <c r="A90" s="410"/>
      <c r="B90" s="412"/>
      <c r="C90" s="412"/>
      <c r="D90" s="42"/>
      <c r="E90" s="414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4"/>
      <c r="R90" s="14"/>
    </row>
    <row r="91" spans="1:18" ht="17.25" customHeight="1" x14ac:dyDescent="0.2">
      <c r="A91" s="409">
        <v>36</v>
      </c>
      <c r="B91" s="411"/>
      <c r="C91" s="411"/>
      <c r="D91" s="41"/>
      <c r="E91" s="413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3"/>
      <c r="R91" s="13"/>
    </row>
    <row r="92" spans="1:18" ht="17.25" customHeight="1" x14ac:dyDescent="0.2">
      <c r="A92" s="410"/>
      <c r="B92" s="412"/>
      <c r="C92" s="412"/>
      <c r="D92" s="42"/>
      <c r="E92" s="414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4"/>
      <c r="R92" s="14"/>
    </row>
    <row r="93" spans="1:18" ht="17.25" customHeight="1" x14ac:dyDescent="0.2">
      <c r="A93" s="409">
        <v>37</v>
      </c>
      <c r="B93" s="411"/>
      <c r="C93" s="411"/>
      <c r="D93" s="41"/>
      <c r="E93" s="413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3"/>
      <c r="R93" s="13"/>
    </row>
    <row r="94" spans="1:18" ht="17.25" customHeight="1" x14ac:dyDescent="0.2">
      <c r="A94" s="410"/>
      <c r="B94" s="412"/>
      <c r="C94" s="412"/>
      <c r="D94" s="42"/>
      <c r="E94" s="414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4"/>
      <c r="R94" s="14"/>
    </row>
    <row r="95" spans="1:18" ht="17.25" customHeight="1" x14ac:dyDescent="0.2">
      <c r="A95" s="409">
        <v>38</v>
      </c>
      <c r="B95" s="411"/>
      <c r="C95" s="411"/>
      <c r="D95" s="41"/>
      <c r="E95" s="413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3"/>
      <c r="R95" s="13"/>
    </row>
    <row r="96" spans="1:18" ht="17.25" customHeight="1" x14ac:dyDescent="0.2">
      <c r="A96" s="410"/>
      <c r="B96" s="412"/>
      <c r="C96" s="412"/>
      <c r="D96" s="42"/>
      <c r="E96" s="414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4"/>
      <c r="R96" s="14"/>
    </row>
    <row r="97" spans="1:18" ht="17.25" customHeight="1" x14ac:dyDescent="0.2">
      <c r="A97" s="409">
        <v>39</v>
      </c>
      <c r="B97" s="411"/>
      <c r="C97" s="411"/>
      <c r="D97" s="41"/>
      <c r="E97" s="413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3"/>
      <c r="R97" s="13"/>
    </row>
    <row r="98" spans="1:18" ht="17.25" customHeight="1" x14ac:dyDescent="0.2">
      <c r="A98" s="410"/>
      <c r="B98" s="412"/>
      <c r="C98" s="412"/>
      <c r="D98" s="42"/>
      <c r="E98" s="414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4"/>
      <c r="R98" s="14"/>
    </row>
    <row r="99" spans="1:18" ht="17.25" customHeight="1" x14ac:dyDescent="0.2">
      <c r="A99" s="409">
        <v>40</v>
      </c>
      <c r="B99" s="411"/>
      <c r="C99" s="411"/>
      <c r="D99" s="41"/>
      <c r="E99" s="413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3"/>
      <c r="R99" s="13"/>
    </row>
    <row r="100" spans="1:18" ht="17.25" customHeight="1" x14ac:dyDescent="0.2">
      <c r="A100" s="410"/>
      <c r="B100" s="412"/>
      <c r="C100" s="412"/>
      <c r="D100" s="42"/>
      <c r="E100" s="414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4"/>
      <c r="R100" s="14"/>
    </row>
    <row r="101" spans="1:18" ht="20.25" customHeight="1" thickBot="1" x14ac:dyDescent="0.25">
      <c r="Q101" s="47" t="s">
        <v>72</v>
      </c>
      <c r="R101" s="37"/>
    </row>
    <row r="102" spans="1:18" ht="20.25" customHeight="1" thickBot="1" x14ac:dyDescent="0.25">
      <c r="Q102" s="15" t="s">
        <v>61</v>
      </c>
      <c r="R102" s="38"/>
    </row>
    <row r="103" spans="1:18" ht="16.5" customHeight="1" x14ac:dyDescent="0.25">
      <c r="A103" s="415" t="s">
        <v>74</v>
      </c>
      <c r="B103" s="416"/>
      <c r="C103" s="416"/>
      <c r="Q103" s="15"/>
    </row>
    <row r="104" spans="1:18" ht="39" customHeight="1" x14ac:dyDescent="0.2">
      <c r="A104" s="7" t="s">
        <v>57</v>
      </c>
      <c r="B104" s="16" t="s">
        <v>58</v>
      </c>
      <c r="C104" s="8" t="s">
        <v>59</v>
      </c>
      <c r="D104" s="31" t="s">
        <v>181</v>
      </c>
      <c r="E104" s="31" t="s">
        <v>77</v>
      </c>
      <c r="F104" s="9" t="s">
        <v>60</v>
      </c>
      <c r="G104" s="10"/>
      <c r="H104" s="10"/>
      <c r="I104" s="10"/>
      <c r="J104" s="10"/>
      <c r="K104" s="10"/>
      <c r="L104" s="10"/>
      <c r="M104" s="10"/>
      <c r="N104" s="10"/>
      <c r="O104" s="10"/>
      <c r="P104" s="11"/>
      <c r="Q104" s="32" t="s">
        <v>64</v>
      </c>
      <c r="R104" s="36" t="s">
        <v>63</v>
      </c>
    </row>
    <row r="105" spans="1:18" ht="17.25" customHeight="1" x14ac:dyDescent="0.2">
      <c r="A105" s="409"/>
      <c r="B105" s="411"/>
      <c r="C105" s="411"/>
      <c r="D105" s="41"/>
      <c r="E105" s="413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3"/>
      <c r="R105" s="13"/>
    </row>
    <row r="106" spans="1:18" ht="17.25" customHeight="1" x14ac:dyDescent="0.2">
      <c r="A106" s="410"/>
      <c r="B106" s="412"/>
      <c r="C106" s="412"/>
      <c r="D106" s="42"/>
      <c r="E106" s="414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4"/>
      <c r="R106" s="14"/>
    </row>
    <row r="107" spans="1:18" ht="17.25" customHeight="1" x14ac:dyDescent="0.2">
      <c r="A107" s="409"/>
      <c r="B107" s="411"/>
      <c r="C107" s="411"/>
      <c r="D107" s="41"/>
      <c r="E107" s="413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3"/>
      <c r="R107" s="13"/>
    </row>
    <row r="108" spans="1:18" ht="17.25" customHeight="1" x14ac:dyDescent="0.2">
      <c r="A108" s="410"/>
      <c r="B108" s="412"/>
      <c r="C108" s="412"/>
      <c r="D108" s="42"/>
      <c r="E108" s="414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7"/>
      <c r="R108" s="14"/>
    </row>
    <row r="109" spans="1:18" ht="17.25" customHeight="1" x14ac:dyDescent="0.2">
      <c r="A109" s="409"/>
      <c r="B109" s="411"/>
      <c r="C109" s="411"/>
      <c r="D109" s="41"/>
      <c r="E109" s="413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3"/>
      <c r="R109" s="13"/>
    </row>
    <row r="110" spans="1:18" ht="17.25" customHeight="1" x14ac:dyDescent="0.2">
      <c r="A110" s="410"/>
      <c r="B110" s="412"/>
      <c r="C110" s="412"/>
      <c r="D110" s="42"/>
      <c r="E110" s="414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4"/>
      <c r="R110" s="14"/>
    </row>
    <row r="111" spans="1:18" ht="17.25" customHeight="1" x14ac:dyDescent="0.2">
      <c r="A111" s="409"/>
      <c r="B111" s="411"/>
      <c r="C111" s="411"/>
      <c r="D111" s="41"/>
      <c r="E111" s="413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3"/>
      <c r="R111" s="13"/>
    </row>
    <row r="112" spans="1:18" ht="17.25" customHeight="1" x14ac:dyDescent="0.2">
      <c r="A112" s="410"/>
      <c r="B112" s="412"/>
      <c r="C112" s="412"/>
      <c r="D112" s="42"/>
      <c r="E112" s="414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4"/>
      <c r="R112" s="14"/>
    </row>
    <row r="113" spans="1:18" ht="17.25" customHeight="1" x14ac:dyDescent="0.2">
      <c r="A113" s="409"/>
      <c r="B113" s="411"/>
      <c r="C113" s="411"/>
      <c r="D113" s="41"/>
      <c r="E113" s="413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3"/>
      <c r="R113" s="13"/>
    </row>
    <row r="114" spans="1:18" ht="17.25" customHeight="1" x14ac:dyDescent="0.2">
      <c r="A114" s="410"/>
      <c r="B114" s="412"/>
      <c r="C114" s="412"/>
      <c r="D114" s="42"/>
      <c r="E114" s="414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4"/>
      <c r="R114" s="14"/>
    </row>
    <row r="115" spans="1:18" ht="17.25" customHeight="1" x14ac:dyDescent="0.2">
      <c r="A115" s="409"/>
      <c r="B115" s="411"/>
      <c r="C115" s="411"/>
      <c r="D115" s="41"/>
      <c r="E115" s="413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3"/>
      <c r="R115" s="13"/>
    </row>
    <row r="116" spans="1:18" ht="17.25" customHeight="1" x14ac:dyDescent="0.2">
      <c r="A116" s="410"/>
      <c r="B116" s="412"/>
      <c r="C116" s="412"/>
      <c r="D116" s="42"/>
      <c r="E116" s="414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4"/>
      <c r="R116" s="14"/>
    </row>
    <row r="117" spans="1:18" ht="17.25" customHeight="1" x14ac:dyDescent="0.2">
      <c r="A117" s="409"/>
      <c r="B117" s="411"/>
      <c r="C117" s="411"/>
      <c r="D117" s="41"/>
      <c r="E117" s="413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3"/>
      <c r="R117" s="13"/>
    </row>
    <row r="118" spans="1:18" ht="17.25" customHeight="1" x14ac:dyDescent="0.2">
      <c r="A118" s="410"/>
      <c r="B118" s="412"/>
      <c r="C118" s="412"/>
      <c r="D118" s="42"/>
      <c r="E118" s="414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4"/>
      <c r="R118" s="14"/>
    </row>
    <row r="119" spans="1:18" ht="17.25" customHeight="1" x14ac:dyDescent="0.2">
      <c r="A119" s="409"/>
      <c r="B119" s="411"/>
      <c r="C119" s="411"/>
      <c r="D119" s="41"/>
      <c r="E119" s="413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3"/>
      <c r="R119" s="13"/>
    </row>
    <row r="120" spans="1:18" ht="17.25" customHeight="1" x14ac:dyDescent="0.2">
      <c r="A120" s="410"/>
      <c r="B120" s="412"/>
      <c r="C120" s="412"/>
      <c r="D120" s="42"/>
      <c r="E120" s="414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4"/>
      <c r="R120" s="14"/>
    </row>
    <row r="121" spans="1:18" ht="17.25" customHeight="1" x14ac:dyDescent="0.2">
      <c r="A121" s="409"/>
      <c r="B121" s="411"/>
      <c r="C121" s="411"/>
      <c r="D121" s="41"/>
      <c r="E121" s="413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3"/>
      <c r="R121" s="13"/>
    </row>
    <row r="122" spans="1:18" ht="17.25" customHeight="1" x14ac:dyDescent="0.2">
      <c r="A122" s="410"/>
      <c r="B122" s="412"/>
      <c r="C122" s="412"/>
      <c r="D122" s="42"/>
      <c r="E122" s="414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4"/>
      <c r="R122" s="14"/>
    </row>
    <row r="123" spans="1:18" ht="17.25" customHeight="1" x14ac:dyDescent="0.2">
      <c r="A123" s="409"/>
      <c r="B123" s="411"/>
      <c r="C123" s="411"/>
      <c r="D123" s="41"/>
      <c r="E123" s="413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3"/>
      <c r="R123" s="13"/>
    </row>
    <row r="124" spans="1:18" ht="17.25" customHeight="1" x14ac:dyDescent="0.2">
      <c r="A124" s="410"/>
      <c r="B124" s="412"/>
      <c r="C124" s="412"/>
      <c r="D124" s="42"/>
      <c r="E124" s="414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4"/>
      <c r="R124" s="14"/>
    </row>
    <row r="125" spans="1:18" ht="17.25" customHeight="1" x14ac:dyDescent="0.2">
      <c r="A125" s="409"/>
      <c r="B125" s="411"/>
      <c r="C125" s="411"/>
      <c r="D125" s="41"/>
      <c r="E125" s="413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3"/>
      <c r="R125" s="13"/>
    </row>
    <row r="126" spans="1:18" ht="17.25" customHeight="1" x14ac:dyDescent="0.2">
      <c r="A126" s="410"/>
      <c r="B126" s="412"/>
      <c r="C126" s="412"/>
      <c r="D126" s="42"/>
      <c r="E126" s="414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4"/>
      <c r="R126" s="14"/>
    </row>
    <row r="127" spans="1:18" ht="17.25" customHeight="1" x14ac:dyDescent="0.2">
      <c r="A127" s="409"/>
      <c r="B127" s="411"/>
      <c r="C127" s="411"/>
      <c r="D127" s="41"/>
      <c r="E127" s="413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3"/>
      <c r="R127" s="13"/>
    </row>
    <row r="128" spans="1:18" ht="17.25" customHeight="1" x14ac:dyDescent="0.2">
      <c r="A128" s="410"/>
      <c r="B128" s="412"/>
      <c r="C128" s="412"/>
      <c r="D128" s="42"/>
      <c r="E128" s="414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4"/>
      <c r="R128" s="14"/>
    </row>
    <row r="129" spans="1:18" ht="17.25" customHeight="1" x14ac:dyDescent="0.2">
      <c r="A129" s="409"/>
      <c r="B129" s="411"/>
      <c r="C129" s="411"/>
      <c r="D129" s="41"/>
      <c r="E129" s="413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3"/>
      <c r="R129" s="13"/>
    </row>
    <row r="130" spans="1:18" ht="17.25" customHeight="1" x14ac:dyDescent="0.2">
      <c r="A130" s="410"/>
      <c r="B130" s="412"/>
      <c r="C130" s="412"/>
      <c r="D130" s="42"/>
      <c r="E130" s="414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4"/>
      <c r="R130" s="14"/>
    </row>
    <row r="131" spans="1:18" ht="17.25" customHeight="1" x14ac:dyDescent="0.2">
      <c r="A131" s="409"/>
      <c r="B131" s="411"/>
      <c r="C131" s="411"/>
      <c r="D131" s="41"/>
      <c r="E131" s="413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3"/>
      <c r="R131" s="13"/>
    </row>
    <row r="132" spans="1:18" ht="17.25" customHeight="1" x14ac:dyDescent="0.2">
      <c r="A132" s="410"/>
      <c r="B132" s="412"/>
      <c r="C132" s="412"/>
      <c r="D132" s="42"/>
      <c r="E132" s="414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4"/>
      <c r="R132" s="14"/>
    </row>
    <row r="133" spans="1:18" ht="17.25" customHeight="1" x14ac:dyDescent="0.2">
      <c r="A133" s="409"/>
      <c r="B133" s="411"/>
      <c r="C133" s="411"/>
      <c r="D133" s="41"/>
      <c r="E133" s="413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3"/>
      <c r="R133" s="13"/>
    </row>
    <row r="134" spans="1:18" ht="17.25" customHeight="1" x14ac:dyDescent="0.2">
      <c r="A134" s="410"/>
      <c r="B134" s="412"/>
      <c r="C134" s="412"/>
      <c r="D134" s="42"/>
      <c r="E134" s="414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4"/>
      <c r="R134" s="14"/>
    </row>
    <row r="135" spans="1:18" ht="20.25" customHeight="1" thickBot="1" x14ac:dyDescent="0.25">
      <c r="Q135" s="48" t="s">
        <v>73</v>
      </c>
      <c r="R135" s="37"/>
    </row>
    <row r="136" spans="1:18" ht="20.25" customHeight="1" thickBot="1" x14ac:dyDescent="0.25">
      <c r="Q136" s="15" t="s">
        <v>61</v>
      </c>
      <c r="R136" s="38"/>
    </row>
  </sheetData>
  <mergeCells count="223">
    <mergeCell ref="A13:A14"/>
    <mergeCell ref="B13:B14"/>
    <mergeCell ref="C13:C14"/>
    <mergeCell ref="D13:D14"/>
    <mergeCell ref="E13:E14"/>
    <mergeCell ref="A15:A16"/>
    <mergeCell ref="B15:B16"/>
    <mergeCell ref="C15:C16"/>
    <mergeCell ref="D15:D16"/>
    <mergeCell ref="E15:E16"/>
    <mergeCell ref="A17:A18"/>
    <mergeCell ref="B17:B18"/>
    <mergeCell ref="C17:C18"/>
    <mergeCell ref="D17:D18"/>
    <mergeCell ref="E17:E18"/>
    <mergeCell ref="A19:A20"/>
    <mergeCell ref="B19:B20"/>
    <mergeCell ref="C19:C20"/>
    <mergeCell ref="D19:D20"/>
    <mergeCell ref="E19:E20"/>
    <mergeCell ref="A21:A22"/>
    <mergeCell ref="B21:B22"/>
    <mergeCell ref="C21:C22"/>
    <mergeCell ref="D21:D22"/>
    <mergeCell ref="E21:E22"/>
    <mergeCell ref="A23:A24"/>
    <mergeCell ref="B23:B24"/>
    <mergeCell ref="C23:C24"/>
    <mergeCell ref="D23:D24"/>
    <mergeCell ref="E23:E24"/>
    <mergeCell ref="A37:A38"/>
    <mergeCell ref="B37:B38"/>
    <mergeCell ref="C37:C38"/>
    <mergeCell ref="E37:E38"/>
    <mergeCell ref="A39:A40"/>
    <mergeCell ref="B39:B40"/>
    <mergeCell ref="C39:C40"/>
    <mergeCell ref="E39:E40"/>
    <mergeCell ref="A25:A26"/>
    <mergeCell ref="B25:B26"/>
    <mergeCell ref="C25:C26"/>
    <mergeCell ref="D25:D26"/>
    <mergeCell ref="E25:E26"/>
    <mergeCell ref="A29:A30"/>
    <mergeCell ref="B29:B30"/>
    <mergeCell ref="C29:C30"/>
    <mergeCell ref="D29:D30"/>
    <mergeCell ref="E29:E30"/>
    <mergeCell ref="A35:C35"/>
    <mergeCell ref="A45:A46"/>
    <mergeCell ref="B45:B46"/>
    <mergeCell ref="C45:C46"/>
    <mergeCell ref="E45:E46"/>
    <mergeCell ref="A47:A48"/>
    <mergeCell ref="B47:B48"/>
    <mergeCell ref="C47:C48"/>
    <mergeCell ref="E47:E48"/>
    <mergeCell ref="A41:A42"/>
    <mergeCell ref="B41:B42"/>
    <mergeCell ref="C41:C42"/>
    <mergeCell ref="E41:E42"/>
    <mergeCell ref="A43:A44"/>
    <mergeCell ref="B43:B44"/>
    <mergeCell ref="C43:C44"/>
    <mergeCell ref="E43:E44"/>
    <mergeCell ref="A53:A54"/>
    <mergeCell ref="B53:B54"/>
    <mergeCell ref="C53:C54"/>
    <mergeCell ref="E53:E54"/>
    <mergeCell ref="A55:A56"/>
    <mergeCell ref="B55:B56"/>
    <mergeCell ref="C55:C56"/>
    <mergeCell ref="E55:E56"/>
    <mergeCell ref="A49:A50"/>
    <mergeCell ref="B49:B50"/>
    <mergeCell ref="C49:C50"/>
    <mergeCell ref="E49:E50"/>
    <mergeCell ref="A51:A52"/>
    <mergeCell ref="B51:B52"/>
    <mergeCell ref="C51:C52"/>
    <mergeCell ref="E51:E52"/>
    <mergeCell ref="A61:A62"/>
    <mergeCell ref="B61:B62"/>
    <mergeCell ref="C61:C62"/>
    <mergeCell ref="E61:E62"/>
    <mergeCell ref="A63:A64"/>
    <mergeCell ref="B63:B64"/>
    <mergeCell ref="C63:C64"/>
    <mergeCell ref="E63:E64"/>
    <mergeCell ref="A57:A58"/>
    <mergeCell ref="B57:B58"/>
    <mergeCell ref="C57:C58"/>
    <mergeCell ref="E57:E58"/>
    <mergeCell ref="A59:A60"/>
    <mergeCell ref="B59:B60"/>
    <mergeCell ref="C59:C60"/>
    <mergeCell ref="E59:E60"/>
    <mergeCell ref="A73:A74"/>
    <mergeCell ref="B73:B74"/>
    <mergeCell ref="C73:C74"/>
    <mergeCell ref="E73:E74"/>
    <mergeCell ref="A75:A76"/>
    <mergeCell ref="B75:B76"/>
    <mergeCell ref="C75:C76"/>
    <mergeCell ref="E75:E76"/>
    <mergeCell ref="A65:A66"/>
    <mergeCell ref="B65:B66"/>
    <mergeCell ref="C65:C66"/>
    <mergeCell ref="E65:E66"/>
    <mergeCell ref="A69:C69"/>
    <mergeCell ref="A71:A72"/>
    <mergeCell ref="B71:B72"/>
    <mergeCell ref="C71:C72"/>
    <mergeCell ref="E71:E72"/>
    <mergeCell ref="A81:A82"/>
    <mergeCell ref="B81:B82"/>
    <mergeCell ref="C81:C82"/>
    <mergeCell ref="E81:E82"/>
    <mergeCell ref="A83:A84"/>
    <mergeCell ref="B83:B84"/>
    <mergeCell ref="C83:C84"/>
    <mergeCell ref="E83:E84"/>
    <mergeCell ref="A77:A78"/>
    <mergeCell ref="B77:B78"/>
    <mergeCell ref="C77:C78"/>
    <mergeCell ref="E77:E78"/>
    <mergeCell ref="A79:A80"/>
    <mergeCell ref="B79:B80"/>
    <mergeCell ref="C79:C80"/>
    <mergeCell ref="E79:E80"/>
    <mergeCell ref="A89:A90"/>
    <mergeCell ref="B89:B90"/>
    <mergeCell ref="C89:C90"/>
    <mergeCell ref="E89:E90"/>
    <mergeCell ref="A91:A92"/>
    <mergeCell ref="B91:B92"/>
    <mergeCell ref="C91:C92"/>
    <mergeCell ref="E91:E92"/>
    <mergeCell ref="A85:A86"/>
    <mergeCell ref="B85:B86"/>
    <mergeCell ref="C85:C86"/>
    <mergeCell ref="E85:E86"/>
    <mergeCell ref="A87:A88"/>
    <mergeCell ref="B87:B88"/>
    <mergeCell ref="C87:C88"/>
    <mergeCell ref="E87:E88"/>
    <mergeCell ref="A97:A98"/>
    <mergeCell ref="B97:B98"/>
    <mergeCell ref="C97:C98"/>
    <mergeCell ref="E97:E98"/>
    <mergeCell ref="A99:A100"/>
    <mergeCell ref="B99:B100"/>
    <mergeCell ref="C99:C100"/>
    <mergeCell ref="E99:E100"/>
    <mergeCell ref="A93:A94"/>
    <mergeCell ref="B93:B94"/>
    <mergeCell ref="C93:C94"/>
    <mergeCell ref="E93:E94"/>
    <mergeCell ref="A95:A96"/>
    <mergeCell ref="B95:B96"/>
    <mergeCell ref="C95:C96"/>
    <mergeCell ref="E95:E96"/>
    <mergeCell ref="A109:A110"/>
    <mergeCell ref="B109:B110"/>
    <mergeCell ref="C109:C110"/>
    <mergeCell ref="E109:E110"/>
    <mergeCell ref="A111:A112"/>
    <mergeCell ref="B111:B112"/>
    <mergeCell ref="C111:C112"/>
    <mergeCell ref="E111:E112"/>
    <mergeCell ref="A103:C103"/>
    <mergeCell ref="A105:A106"/>
    <mergeCell ref="B105:B106"/>
    <mergeCell ref="C105:C106"/>
    <mergeCell ref="E105:E106"/>
    <mergeCell ref="A107:A108"/>
    <mergeCell ref="B107:B108"/>
    <mergeCell ref="C107:C108"/>
    <mergeCell ref="E107:E108"/>
    <mergeCell ref="A117:A118"/>
    <mergeCell ref="B117:B118"/>
    <mergeCell ref="C117:C118"/>
    <mergeCell ref="E117:E118"/>
    <mergeCell ref="A119:A120"/>
    <mergeCell ref="B119:B120"/>
    <mergeCell ref="C119:C120"/>
    <mergeCell ref="E119:E120"/>
    <mergeCell ref="A113:A114"/>
    <mergeCell ref="B113:B114"/>
    <mergeCell ref="C113:C114"/>
    <mergeCell ref="E113:E114"/>
    <mergeCell ref="A115:A116"/>
    <mergeCell ref="B115:B116"/>
    <mergeCell ref="C115:C116"/>
    <mergeCell ref="E115:E116"/>
    <mergeCell ref="A125:A126"/>
    <mergeCell ref="B125:B126"/>
    <mergeCell ref="C125:C126"/>
    <mergeCell ref="E125:E126"/>
    <mergeCell ref="A127:A128"/>
    <mergeCell ref="B127:B128"/>
    <mergeCell ref="C127:C128"/>
    <mergeCell ref="E127:E128"/>
    <mergeCell ref="A121:A122"/>
    <mergeCell ref="B121:B122"/>
    <mergeCell ref="C121:C122"/>
    <mergeCell ref="E121:E122"/>
    <mergeCell ref="A123:A124"/>
    <mergeCell ref="B123:B124"/>
    <mergeCell ref="C123:C124"/>
    <mergeCell ref="E123:E124"/>
    <mergeCell ref="A133:A134"/>
    <mergeCell ref="B133:B134"/>
    <mergeCell ref="C133:C134"/>
    <mergeCell ref="E133:E134"/>
    <mergeCell ref="A129:A130"/>
    <mergeCell ref="B129:B130"/>
    <mergeCell ref="C129:C130"/>
    <mergeCell ref="E129:E130"/>
    <mergeCell ref="A131:A132"/>
    <mergeCell ref="B131:B132"/>
    <mergeCell ref="C131:C132"/>
    <mergeCell ref="E131:E132"/>
  </mergeCells>
  <printOptions gridLinesSet="0"/>
  <pageMargins left="0.19685039370078741" right="0" top="0.19685039370078741" bottom="0.19685039370078741" header="0.11811023622047245" footer="0"/>
  <pageSetup paperSize="9" scale="95" orientation="landscape" r:id="rId1"/>
  <headerFooter alignWithMargins="0">
    <oddHeader xml:space="preserve">&amp;R
</oddHeader>
    <oddFooter>&amp;L&amp;5Stand  Sept. 2006/&amp;F/ott</oddFooter>
  </headerFooter>
  <rowBreaks count="3" manualBreakCount="3">
    <brk id="34" max="16383" man="1"/>
    <brk id="68" max="16383" man="1"/>
    <brk id="10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/>
  </sheetPr>
  <dimension ref="A1:AI127"/>
  <sheetViews>
    <sheetView showGridLines="0" topLeftCell="B1" zoomScaleNormal="100" zoomScaleSheetLayoutView="100" workbookViewId="0">
      <selection activeCell="AJ20" sqref="AJ20"/>
    </sheetView>
  </sheetViews>
  <sheetFormatPr baseColWidth="10" defaultRowHeight="14.25" x14ac:dyDescent="0.2"/>
  <cols>
    <col min="1" max="1" width="3.28515625" style="51" customWidth="1"/>
    <col min="2" max="2" width="2.42578125" style="51" customWidth="1"/>
    <col min="3" max="4" width="4.28515625" style="51" customWidth="1"/>
    <col min="5" max="5" width="5.28515625" style="51" customWidth="1"/>
    <col min="6" max="6" width="4.28515625" style="51" customWidth="1"/>
    <col min="7" max="7" width="5.7109375" style="51" customWidth="1"/>
    <col min="8" max="8" width="5" style="51" customWidth="1"/>
    <col min="9" max="9" width="4.5703125" style="51" customWidth="1"/>
    <col min="10" max="10" width="5.5703125" style="51" customWidth="1"/>
    <col min="11" max="11" width="5.42578125" style="51" customWidth="1"/>
    <col min="12" max="12" width="6.42578125" style="51" customWidth="1"/>
    <col min="13" max="13" width="5.42578125" style="51" customWidth="1"/>
    <col min="14" max="14" width="6.28515625" style="51" customWidth="1"/>
    <col min="15" max="15" width="8.7109375" style="51" customWidth="1"/>
    <col min="16" max="16" width="10.28515625" style="51" customWidth="1"/>
    <col min="17" max="17" width="4" style="51" customWidth="1"/>
    <col min="18" max="18" width="8.5703125" style="51" customWidth="1"/>
    <col min="19" max="19" width="4.5703125" style="51" customWidth="1"/>
    <col min="20" max="20" width="5.28515625" style="51" customWidth="1"/>
    <col min="21" max="21" width="4.85546875" style="51" customWidth="1"/>
    <col min="22" max="22" width="2.7109375" style="96" customWidth="1"/>
    <col min="23" max="23" width="0.140625" style="96" customWidth="1"/>
    <col min="24" max="24" width="2.5703125" style="96" customWidth="1"/>
    <col min="25" max="25" width="6.5703125" style="96" customWidth="1"/>
    <col min="26" max="26" width="7.28515625" style="96" customWidth="1"/>
    <col min="27" max="27" width="6.7109375" style="51" customWidth="1"/>
    <col min="28" max="28" width="5.42578125" style="51" customWidth="1"/>
    <col min="29" max="29" width="10.85546875" style="51" customWidth="1"/>
    <col min="30" max="30" width="8.140625" style="51" customWidth="1"/>
    <col min="31" max="31" width="7" style="51" customWidth="1"/>
    <col min="32" max="32" width="5" style="51" customWidth="1"/>
    <col min="33" max="33" width="8.7109375" style="51" customWidth="1"/>
    <col min="34" max="34" width="3.7109375" style="51" customWidth="1"/>
    <col min="35" max="248" width="11.42578125" style="51"/>
    <col min="249" max="249" width="3.28515625" style="51" customWidth="1"/>
    <col min="250" max="250" width="4.140625" style="51" customWidth="1"/>
    <col min="251" max="251" width="3.85546875" style="51" customWidth="1"/>
    <col min="252" max="252" width="3.7109375" style="51" customWidth="1"/>
    <col min="253" max="253" width="3.42578125" style="51" customWidth="1"/>
    <col min="254" max="254" width="3.7109375" style="51" customWidth="1"/>
    <col min="255" max="255" width="4.85546875" style="51" customWidth="1"/>
    <col min="256" max="256" width="4" style="51" customWidth="1"/>
    <col min="257" max="257" width="3.28515625" style="51" customWidth="1"/>
    <col min="258" max="258" width="5.5703125" style="51" customWidth="1"/>
    <col min="259" max="259" width="5.42578125" style="51" customWidth="1"/>
    <col min="260" max="260" width="6.42578125" style="51" customWidth="1"/>
    <col min="261" max="261" width="5.42578125" style="51" customWidth="1"/>
    <col min="262" max="262" width="6.28515625" style="51" customWidth="1"/>
    <col min="263" max="263" width="7" style="51" customWidth="1"/>
    <col min="264" max="264" width="6.28515625" style="51" customWidth="1"/>
    <col min="265" max="265" width="4.5703125" style="51" customWidth="1"/>
    <col min="266" max="266" width="7.42578125" style="51" customWidth="1"/>
    <col min="267" max="267" width="4.5703125" style="51" customWidth="1"/>
    <col min="268" max="268" width="5.28515625" style="51" customWidth="1"/>
    <col min="269" max="269" width="3.140625" style="51" customWidth="1"/>
    <col min="270" max="270" width="3.5703125" style="51" customWidth="1"/>
    <col min="271" max="271" width="2.42578125" style="51" customWidth="1"/>
    <col min="272" max="272" width="1.5703125" style="51" customWidth="1"/>
    <col min="273" max="273" width="6.5703125" style="51" customWidth="1"/>
    <col min="274" max="274" width="12.85546875" style="51" customWidth="1"/>
    <col min="275" max="275" width="7.7109375" style="51" customWidth="1"/>
    <col min="276" max="276" width="5.28515625" style="51" customWidth="1"/>
    <col min="277" max="277" width="4.28515625" style="51" customWidth="1"/>
    <col min="278" max="278" width="7.140625" style="51" bestFit="1" customWidth="1"/>
    <col min="279" max="279" width="8.7109375" style="51" customWidth="1"/>
    <col min="280" max="280" width="4.28515625" style="51" customWidth="1"/>
    <col min="281" max="281" width="7.7109375" style="51" customWidth="1"/>
    <col min="282" max="283" width="11.42578125" style="51"/>
    <col min="284" max="284" width="6.28515625" style="51" customWidth="1"/>
    <col min="285" max="504" width="11.42578125" style="51"/>
    <col min="505" max="505" width="3.28515625" style="51" customWidth="1"/>
    <col min="506" max="506" width="4.140625" style="51" customWidth="1"/>
    <col min="507" max="507" width="3.85546875" style="51" customWidth="1"/>
    <col min="508" max="508" width="3.7109375" style="51" customWidth="1"/>
    <col min="509" max="509" width="3.42578125" style="51" customWidth="1"/>
    <col min="510" max="510" width="3.7109375" style="51" customWidth="1"/>
    <col min="511" max="511" width="4.85546875" style="51" customWidth="1"/>
    <col min="512" max="512" width="4" style="51" customWidth="1"/>
    <col min="513" max="513" width="3.28515625" style="51" customWidth="1"/>
    <col min="514" max="514" width="5.5703125" style="51" customWidth="1"/>
    <col min="515" max="515" width="5.42578125" style="51" customWidth="1"/>
    <col min="516" max="516" width="6.42578125" style="51" customWidth="1"/>
    <col min="517" max="517" width="5.42578125" style="51" customWidth="1"/>
    <col min="518" max="518" width="6.28515625" style="51" customWidth="1"/>
    <col min="519" max="519" width="7" style="51" customWidth="1"/>
    <col min="520" max="520" width="6.28515625" style="51" customWidth="1"/>
    <col min="521" max="521" width="4.5703125" style="51" customWidth="1"/>
    <col min="522" max="522" width="7.42578125" style="51" customWidth="1"/>
    <col min="523" max="523" width="4.5703125" style="51" customWidth="1"/>
    <col min="524" max="524" width="5.28515625" style="51" customWidth="1"/>
    <col min="525" max="525" width="3.140625" style="51" customWidth="1"/>
    <col min="526" max="526" width="3.5703125" style="51" customWidth="1"/>
    <col min="527" max="527" width="2.42578125" style="51" customWidth="1"/>
    <col min="528" max="528" width="1.5703125" style="51" customWidth="1"/>
    <col min="529" max="529" width="6.5703125" style="51" customWidth="1"/>
    <col min="530" max="530" width="12.85546875" style="51" customWidth="1"/>
    <col min="531" max="531" width="7.7109375" style="51" customWidth="1"/>
    <col min="532" max="532" width="5.28515625" style="51" customWidth="1"/>
    <col min="533" max="533" width="4.28515625" style="51" customWidth="1"/>
    <col min="534" max="534" width="7.140625" style="51" bestFit="1" customWidth="1"/>
    <col min="535" max="535" width="8.7109375" style="51" customWidth="1"/>
    <col min="536" max="536" width="4.28515625" style="51" customWidth="1"/>
    <col min="537" max="537" width="7.7109375" style="51" customWidth="1"/>
    <col min="538" max="539" width="11.42578125" style="51"/>
    <col min="540" max="540" width="6.28515625" style="51" customWidth="1"/>
    <col min="541" max="760" width="11.42578125" style="51"/>
    <col min="761" max="761" width="3.28515625" style="51" customWidth="1"/>
    <col min="762" max="762" width="4.140625" style="51" customWidth="1"/>
    <col min="763" max="763" width="3.85546875" style="51" customWidth="1"/>
    <col min="764" max="764" width="3.7109375" style="51" customWidth="1"/>
    <col min="765" max="765" width="3.42578125" style="51" customWidth="1"/>
    <col min="766" max="766" width="3.7109375" style="51" customWidth="1"/>
    <col min="767" max="767" width="4.85546875" style="51" customWidth="1"/>
    <col min="768" max="768" width="4" style="51" customWidth="1"/>
    <col min="769" max="769" width="3.28515625" style="51" customWidth="1"/>
    <col min="770" max="770" width="5.5703125" style="51" customWidth="1"/>
    <col min="771" max="771" width="5.42578125" style="51" customWidth="1"/>
    <col min="772" max="772" width="6.42578125" style="51" customWidth="1"/>
    <col min="773" max="773" width="5.42578125" style="51" customWidth="1"/>
    <col min="774" max="774" width="6.28515625" style="51" customWidth="1"/>
    <col min="775" max="775" width="7" style="51" customWidth="1"/>
    <col min="776" max="776" width="6.28515625" style="51" customWidth="1"/>
    <col min="777" max="777" width="4.5703125" style="51" customWidth="1"/>
    <col min="778" max="778" width="7.42578125" style="51" customWidth="1"/>
    <col min="779" max="779" width="4.5703125" style="51" customWidth="1"/>
    <col min="780" max="780" width="5.28515625" style="51" customWidth="1"/>
    <col min="781" max="781" width="3.140625" style="51" customWidth="1"/>
    <col min="782" max="782" width="3.5703125" style="51" customWidth="1"/>
    <col min="783" max="783" width="2.42578125" style="51" customWidth="1"/>
    <col min="784" max="784" width="1.5703125" style="51" customWidth="1"/>
    <col min="785" max="785" width="6.5703125" style="51" customWidth="1"/>
    <col min="786" max="786" width="12.85546875" style="51" customWidth="1"/>
    <col min="787" max="787" width="7.7109375" style="51" customWidth="1"/>
    <col min="788" max="788" width="5.28515625" style="51" customWidth="1"/>
    <col min="789" max="789" width="4.28515625" style="51" customWidth="1"/>
    <col min="790" max="790" width="7.140625" style="51" bestFit="1" customWidth="1"/>
    <col min="791" max="791" width="8.7109375" style="51" customWidth="1"/>
    <col min="792" max="792" width="4.28515625" style="51" customWidth="1"/>
    <col min="793" max="793" width="7.7109375" style="51" customWidth="1"/>
    <col min="794" max="795" width="11.42578125" style="51"/>
    <col min="796" max="796" width="6.28515625" style="51" customWidth="1"/>
    <col min="797" max="1016" width="11.42578125" style="51"/>
    <col min="1017" max="1017" width="3.28515625" style="51" customWidth="1"/>
    <col min="1018" max="1018" width="4.140625" style="51" customWidth="1"/>
    <col min="1019" max="1019" width="3.85546875" style="51" customWidth="1"/>
    <col min="1020" max="1020" width="3.7109375" style="51" customWidth="1"/>
    <col min="1021" max="1021" width="3.42578125" style="51" customWidth="1"/>
    <col min="1022" max="1022" width="3.7109375" style="51" customWidth="1"/>
    <col min="1023" max="1023" width="4.85546875" style="51" customWidth="1"/>
    <col min="1024" max="1024" width="4" style="51" customWidth="1"/>
    <col min="1025" max="1025" width="3.28515625" style="51" customWidth="1"/>
    <col min="1026" max="1026" width="5.5703125" style="51" customWidth="1"/>
    <col min="1027" max="1027" width="5.42578125" style="51" customWidth="1"/>
    <col min="1028" max="1028" width="6.42578125" style="51" customWidth="1"/>
    <col min="1029" max="1029" width="5.42578125" style="51" customWidth="1"/>
    <col min="1030" max="1030" width="6.28515625" style="51" customWidth="1"/>
    <col min="1031" max="1031" width="7" style="51" customWidth="1"/>
    <col min="1032" max="1032" width="6.28515625" style="51" customWidth="1"/>
    <col min="1033" max="1033" width="4.5703125" style="51" customWidth="1"/>
    <col min="1034" max="1034" width="7.42578125" style="51" customWidth="1"/>
    <col min="1035" max="1035" width="4.5703125" style="51" customWidth="1"/>
    <col min="1036" max="1036" width="5.28515625" style="51" customWidth="1"/>
    <col min="1037" max="1037" width="3.140625" style="51" customWidth="1"/>
    <col min="1038" max="1038" width="3.5703125" style="51" customWidth="1"/>
    <col min="1039" max="1039" width="2.42578125" style="51" customWidth="1"/>
    <col min="1040" max="1040" width="1.5703125" style="51" customWidth="1"/>
    <col min="1041" max="1041" width="6.5703125" style="51" customWidth="1"/>
    <col min="1042" max="1042" width="12.85546875" style="51" customWidth="1"/>
    <col min="1043" max="1043" width="7.7109375" style="51" customWidth="1"/>
    <col min="1044" max="1044" width="5.28515625" style="51" customWidth="1"/>
    <col min="1045" max="1045" width="4.28515625" style="51" customWidth="1"/>
    <col min="1046" max="1046" width="7.140625" style="51" bestFit="1" customWidth="1"/>
    <col min="1047" max="1047" width="8.7109375" style="51" customWidth="1"/>
    <col min="1048" max="1048" width="4.28515625" style="51" customWidth="1"/>
    <col min="1049" max="1049" width="7.7109375" style="51" customWidth="1"/>
    <col min="1050" max="1051" width="11.42578125" style="51"/>
    <col min="1052" max="1052" width="6.28515625" style="51" customWidth="1"/>
    <col min="1053" max="1272" width="11.42578125" style="51"/>
    <col min="1273" max="1273" width="3.28515625" style="51" customWidth="1"/>
    <col min="1274" max="1274" width="4.140625" style="51" customWidth="1"/>
    <col min="1275" max="1275" width="3.85546875" style="51" customWidth="1"/>
    <col min="1276" max="1276" width="3.7109375" style="51" customWidth="1"/>
    <col min="1277" max="1277" width="3.42578125" style="51" customWidth="1"/>
    <col min="1278" max="1278" width="3.7109375" style="51" customWidth="1"/>
    <col min="1279" max="1279" width="4.85546875" style="51" customWidth="1"/>
    <col min="1280" max="1280" width="4" style="51" customWidth="1"/>
    <col min="1281" max="1281" width="3.28515625" style="51" customWidth="1"/>
    <col min="1282" max="1282" width="5.5703125" style="51" customWidth="1"/>
    <col min="1283" max="1283" width="5.42578125" style="51" customWidth="1"/>
    <col min="1284" max="1284" width="6.42578125" style="51" customWidth="1"/>
    <col min="1285" max="1285" width="5.42578125" style="51" customWidth="1"/>
    <col min="1286" max="1286" width="6.28515625" style="51" customWidth="1"/>
    <col min="1287" max="1287" width="7" style="51" customWidth="1"/>
    <col min="1288" max="1288" width="6.28515625" style="51" customWidth="1"/>
    <col min="1289" max="1289" width="4.5703125" style="51" customWidth="1"/>
    <col min="1290" max="1290" width="7.42578125" style="51" customWidth="1"/>
    <col min="1291" max="1291" width="4.5703125" style="51" customWidth="1"/>
    <col min="1292" max="1292" width="5.28515625" style="51" customWidth="1"/>
    <col min="1293" max="1293" width="3.140625" style="51" customWidth="1"/>
    <col min="1294" max="1294" width="3.5703125" style="51" customWidth="1"/>
    <col min="1295" max="1295" width="2.42578125" style="51" customWidth="1"/>
    <col min="1296" max="1296" width="1.5703125" style="51" customWidth="1"/>
    <col min="1297" max="1297" width="6.5703125" style="51" customWidth="1"/>
    <col min="1298" max="1298" width="12.85546875" style="51" customWidth="1"/>
    <col min="1299" max="1299" width="7.7109375" style="51" customWidth="1"/>
    <col min="1300" max="1300" width="5.28515625" style="51" customWidth="1"/>
    <col min="1301" max="1301" width="4.28515625" style="51" customWidth="1"/>
    <col min="1302" max="1302" width="7.140625" style="51" bestFit="1" customWidth="1"/>
    <col min="1303" max="1303" width="8.7109375" style="51" customWidth="1"/>
    <col min="1304" max="1304" width="4.28515625" style="51" customWidth="1"/>
    <col min="1305" max="1305" width="7.7109375" style="51" customWidth="1"/>
    <col min="1306" max="1307" width="11.42578125" style="51"/>
    <col min="1308" max="1308" width="6.28515625" style="51" customWidth="1"/>
    <col min="1309" max="1528" width="11.42578125" style="51"/>
    <col min="1529" max="1529" width="3.28515625" style="51" customWidth="1"/>
    <col min="1530" max="1530" width="4.140625" style="51" customWidth="1"/>
    <col min="1531" max="1531" width="3.85546875" style="51" customWidth="1"/>
    <col min="1532" max="1532" width="3.7109375" style="51" customWidth="1"/>
    <col min="1533" max="1533" width="3.42578125" style="51" customWidth="1"/>
    <col min="1534" max="1534" width="3.7109375" style="51" customWidth="1"/>
    <col min="1535" max="1535" width="4.85546875" style="51" customWidth="1"/>
    <col min="1536" max="1536" width="4" style="51" customWidth="1"/>
    <col min="1537" max="1537" width="3.28515625" style="51" customWidth="1"/>
    <col min="1538" max="1538" width="5.5703125" style="51" customWidth="1"/>
    <col min="1539" max="1539" width="5.42578125" style="51" customWidth="1"/>
    <col min="1540" max="1540" width="6.42578125" style="51" customWidth="1"/>
    <col min="1541" max="1541" width="5.42578125" style="51" customWidth="1"/>
    <col min="1542" max="1542" width="6.28515625" style="51" customWidth="1"/>
    <col min="1543" max="1543" width="7" style="51" customWidth="1"/>
    <col min="1544" max="1544" width="6.28515625" style="51" customWidth="1"/>
    <col min="1545" max="1545" width="4.5703125" style="51" customWidth="1"/>
    <col min="1546" max="1546" width="7.42578125" style="51" customWidth="1"/>
    <col min="1547" max="1547" width="4.5703125" style="51" customWidth="1"/>
    <col min="1548" max="1548" width="5.28515625" style="51" customWidth="1"/>
    <col min="1549" max="1549" width="3.140625" style="51" customWidth="1"/>
    <col min="1550" max="1550" width="3.5703125" style="51" customWidth="1"/>
    <col min="1551" max="1551" width="2.42578125" style="51" customWidth="1"/>
    <col min="1552" max="1552" width="1.5703125" style="51" customWidth="1"/>
    <col min="1553" max="1553" width="6.5703125" style="51" customWidth="1"/>
    <col min="1554" max="1554" width="12.85546875" style="51" customWidth="1"/>
    <col min="1555" max="1555" width="7.7109375" style="51" customWidth="1"/>
    <col min="1556" max="1556" width="5.28515625" style="51" customWidth="1"/>
    <col min="1557" max="1557" width="4.28515625" style="51" customWidth="1"/>
    <col min="1558" max="1558" width="7.140625" style="51" bestFit="1" customWidth="1"/>
    <col min="1559" max="1559" width="8.7109375" style="51" customWidth="1"/>
    <col min="1560" max="1560" width="4.28515625" style="51" customWidth="1"/>
    <col min="1561" max="1561" width="7.7109375" style="51" customWidth="1"/>
    <col min="1562" max="1563" width="11.42578125" style="51"/>
    <col min="1564" max="1564" width="6.28515625" style="51" customWidth="1"/>
    <col min="1565" max="1784" width="11.42578125" style="51"/>
    <col min="1785" max="1785" width="3.28515625" style="51" customWidth="1"/>
    <col min="1786" max="1786" width="4.140625" style="51" customWidth="1"/>
    <col min="1787" max="1787" width="3.85546875" style="51" customWidth="1"/>
    <col min="1788" max="1788" width="3.7109375" style="51" customWidth="1"/>
    <col min="1789" max="1789" width="3.42578125" style="51" customWidth="1"/>
    <col min="1790" max="1790" width="3.7109375" style="51" customWidth="1"/>
    <col min="1791" max="1791" width="4.85546875" style="51" customWidth="1"/>
    <col min="1792" max="1792" width="4" style="51" customWidth="1"/>
    <col min="1793" max="1793" width="3.28515625" style="51" customWidth="1"/>
    <col min="1794" max="1794" width="5.5703125" style="51" customWidth="1"/>
    <col min="1795" max="1795" width="5.42578125" style="51" customWidth="1"/>
    <col min="1796" max="1796" width="6.42578125" style="51" customWidth="1"/>
    <col min="1797" max="1797" width="5.42578125" style="51" customWidth="1"/>
    <col min="1798" max="1798" width="6.28515625" style="51" customWidth="1"/>
    <col min="1799" max="1799" width="7" style="51" customWidth="1"/>
    <col min="1800" max="1800" width="6.28515625" style="51" customWidth="1"/>
    <col min="1801" max="1801" width="4.5703125" style="51" customWidth="1"/>
    <col min="1802" max="1802" width="7.42578125" style="51" customWidth="1"/>
    <col min="1803" max="1803" width="4.5703125" style="51" customWidth="1"/>
    <col min="1804" max="1804" width="5.28515625" style="51" customWidth="1"/>
    <col min="1805" max="1805" width="3.140625" style="51" customWidth="1"/>
    <col min="1806" max="1806" width="3.5703125" style="51" customWidth="1"/>
    <col min="1807" max="1807" width="2.42578125" style="51" customWidth="1"/>
    <col min="1808" max="1808" width="1.5703125" style="51" customWidth="1"/>
    <col min="1809" max="1809" width="6.5703125" style="51" customWidth="1"/>
    <col min="1810" max="1810" width="12.85546875" style="51" customWidth="1"/>
    <col min="1811" max="1811" width="7.7109375" style="51" customWidth="1"/>
    <col min="1812" max="1812" width="5.28515625" style="51" customWidth="1"/>
    <col min="1813" max="1813" width="4.28515625" style="51" customWidth="1"/>
    <col min="1814" max="1814" width="7.140625" style="51" bestFit="1" customWidth="1"/>
    <col min="1815" max="1815" width="8.7109375" style="51" customWidth="1"/>
    <col min="1816" max="1816" width="4.28515625" style="51" customWidth="1"/>
    <col min="1817" max="1817" width="7.7109375" style="51" customWidth="1"/>
    <col min="1818" max="1819" width="11.42578125" style="51"/>
    <col min="1820" max="1820" width="6.28515625" style="51" customWidth="1"/>
    <col min="1821" max="2040" width="11.42578125" style="51"/>
    <col min="2041" max="2041" width="3.28515625" style="51" customWidth="1"/>
    <col min="2042" max="2042" width="4.140625" style="51" customWidth="1"/>
    <col min="2043" max="2043" width="3.85546875" style="51" customWidth="1"/>
    <col min="2044" max="2044" width="3.7109375" style="51" customWidth="1"/>
    <col min="2045" max="2045" width="3.42578125" style="51" customWidth="1"/>
    <col min="2046" max="2046" width="3.7109375" style="51" customWidth="1"/>
    <col min="2047" max="2047" width="4.85546875" style="51" customWidth="1"/>
    <col min="2048" max="2048" width="4" style="51" customWidth="1"/>
    <col min="2049" max="2049" width="3.28515625" style="51" customWidth="1"/>
    <col min="2050" max="2050" width="5.5703125" style="51" customWidth="1"/>
    <col min="2051" max="2051" width="5.42578125" style="51" customWidth="1"/>
    <col min="2052" max="2052" width="6.42578125" style="51" customWidth="1"/>
    <col min="2053" max="2053" width="5.42578125" style="51" customWidth="1"/>
    <col min="2054" max="2054" width="6.28515625" style="51" customWidth="1"/>
    <col min="2055" max="2055" width="7" style="51" customWidth="1"/>
    <col min="2056" max="2056" width="6.28515625" style="51" customWidth="1"/>
    <col min="2057" max="2057" width="4.5703125" style="51" customWidth="1"/>
    <col min="2058" max="2058" width="7.42578125" style="51" customWidth="1"/>
    <col min="2059" max="2059" width="4.5703125" style="51" customWidth="1"/>
    <col min="2060" max="2060" width="5.28515625" style="51" customWidth="1"/>
    <col min="2061" max="2061" width="3.140625" style="51" customWidth="1"/>
    <col min="2062" max="2062" width="3.5703125" style="51" customWidth="1"/>
    <col min="2063" max="2063" width="2.42578125" style="51" customWidth="1"/>
    <col min="2064" max="2064" width="1.5703125" style="51" customWidth="1"/>
    <col min="2065" max="2065" width="6.5703125" style="51" customWidth="1"/>
    <col min="2066" max="2066" width="12.85546875" style="51" customWidth="1"/>
    <col min="2067" max="2067" width="7.7109375" style="51" customWidth="1"/>
    <col min="2068" max="2068" width="5.28515625" style="51" customWidth="1"/>
    <col min="2069" max="2069" width="4.28515625" style="51" customWidth="1"/>
    <col min="2070" max="2070" width="7.140625" style="51" bestFit="1" customWidth="1"/>
    <col min="2071" max="2071" width="8.7109375" style="51" customWidth="1"/>
    <col min="2072" max="2072" width="4.28515625" style="51" customWidth="1"/>
    <col min="2073" max="2073" width="7.7109375" style="51" customWidth="1"/>
    <col min="2074" max="2075" width="11.42578125" style="51"/>
    <col min="2076" max="2076" width="6.28515625" style="51" customWidth="1"/>
    <col min="2077" max="2296" width="11.42578125" style="51"/>
    <col min="2297" max="2297" width="3.28515625" style="51" customWidth="1"/>
    <col min="2298" max="2298" width="4.140625" style="51" customWidth="1"/>
    <col min="2299" max="2299" width="3.85546875" style="51" customWidth="1"/>
    <col min="2300" max="2300" width="3.7109375" style="51" customWidth="1"/>
    <col min="2301" max="2301" width="3.42578125" style="51" customWidth="1"/>
    <col min="2302" max="2302" width="3.7109375" style="51" customWidth="1"/>
    <col min="2303" max="2303" width="4.85546875" style="51" customWidth="1"/>
    <col min="2304" max="2304" width="4" style="51" customWidth="1"/>
    <col min="2305" max="2305" width="3.28515625" style="51" customWidth="1"/>
    <col min="2306" max="2306" width="5.5703125" style="51" customWidth="1"/>
    <col min="2307" max="2307" width="5.42578125" style="51" customWidth="1"/>
    <col min="2308" max="2308" width="6.42578125" style="51" customWidth="1"/>
    <col min="2309" max="2309" width="5.42578125" style="51" customWidth="1"/>
    <col min="2310" max="2310" width="6.28515625" style="51" customWidth="1"/>
    <col min="2311" max="2311" width="7" style="51" customWidth="1"/>
    <col min="2312" max="2312" width="6.28515625" style="51" customWidth="1"/>
    <col min="2313" max="2313" width="4.5703125" style="51" customWidth="1"/>
    <col min="2314" max="2314" width="7.42578125" style="51" customWidth="1"/>
    <col min="2315" max="2315" width="4.5703125" style="51" customWidth="1"/>
    <col min="2316" max="2316" width="5.28515625" style="51" customWidth="1"/>
    <col min="2317" max="2317" width="3.140625" style="51" customWidth="1"/>
    <col min="2318" max="2318" width="3.5703125" style="51" customWidth="1"/>
    <col min="2319" max="2319" width="2.42578125" style="51" customWidth="1"/>
    <col min="2320" max="2320" width="1.5703125" style="51" customWidth="1"/>
    <col min="2321" max="2321" width="6.5703125" style="51" customWidth="1"/>
    <col min="2322" max="2322" width="12.85546875" style="51" customWidth="1"/>
    <col min="2323" max="2323" width="7.7109375" style="51" customWidth="1"/>
    <col min="2324" max="2324" width="5.28515625" style="51" customWidth="1"/>
    <col min="2325" max="2325" width="4.28515625" style="51" customWidth="1"/>
    <col min="2326" max="2326" width="7.140625" style="51" bestFit="1" customWidth="1"/>
    <col min="2327" max="2327" width="8.7109375" style="51" customWidth="1"/>
    <col min="2328" max="2328" width="4.28515625" style="51" customWidth="1"/>
    <col min="2329" max="2329" width="7.7109375" style="51" customWidth="1"/>
    <col min="2330" max="2331" width="11.42578125" style="51"/>
    <col min="2332" max="2332" width="6.28515625" style="51" customWidth="1"/>
    <col min="2333" max="2552" width="11.42578125" style="51"/>
    <col min="2553" max="2553" width="3.28515625" style="51" customWidth="1"/>
    <col min="2554" max="2554" width="4.140625" style="51" customWidth="1"/>
    <col min="2555" max="2555" width="3.85546875" style="51" customWidth="1"/>
    <col min="2556" max="2556" width="3.7109375" style="51" customWidth="1"/>
    <col min="2557" max="2557" width="3.42578125" style="51" customWidth="1"/>
    <col min="2558" max="2558" width="3.7109375" style="51" customWidth="1"/>
    <col min="2559" max="2559" width="4.85546875" style="51" customWidth="1"/>
    <col min="2560" max="2560" width="4" style="51" customWidth="1"/>
    <col min="2561" max="2561" width="3.28515625" style="51" customWidth="1"/>
    <col min="2562" max="2562" width="5.5703125" style="51" customWidth="1"/>
    <col min="2563" max="2563" width="5.42578125" style="51" customWidth="1"/>
    <col min="2564" max="2564" width="6.42578125" style="51" customWidth="1"/>
    <col min="2565" max="2565" width="5.42578125" style="51" customWidth="1"/>
    <col min="2566" max="2566" width="6.28515625" style="51" customWidth="1"/>
    <col min="2567" max="2567" width="7" style="51" customWidth="1"/>
    <col min="2568" max="2568" width="6.28515625" style="51" customWidth="1"/>
    <col min="2569" max="2569" width="4.5703125" style="51" customWidth="1"/>
    <col min="2570" max="2570" width="7.42578125" style="51" customWidth="1"/>
    <col min="2571" max="2571" width="4.5703125" style="51" customWidth="1"/>
    <col min="2572" max="2572" width="5.28515625" style="51" customWidth="1"/>
    <col min="2573" max="2573" width="3.140625" style="51" customWidth="1"/>
    <col min="2574" max="2574" width="3.5703125" style="51" customWidth="1"/>
    <col min="2575" max="2575" width="2.42578125" style="51" customWidth="1"/>
    <col min="2576" max="2576" width="1.5703125" style="51" customWidth="1"/>
    <col min="2577" max="2577" width="6.5703125" style="51" customWidth="1"/>
    <col min="2578" max="2578" width="12.85546875" style="51" customWidth="1"/>
    <col min="2579" max="2579" width="7.7109375" style="51" customWidth="1"/>
    <col min="2580" max="2580" width="5.28515625" style="51" customWidth="1"/>
    <col min="2581" max="2581" width="4.28515625" style="51" customWidth="1"/>
    <col min="2582" max="2582" width="7.140625" style="51" bestFit="1" customWidth="1"/>
    <col min="2583" max="2583" width="8.7109375" style="51" customWidth="1"/>
    <col min="2584" max="2584" width="4.28515625" style="51" customWidth="1"/>
    <col min="2585" max="2585" width="7.7109375" style="51" customWidth="1"/>
    <col min="2586" max="2587" width="11.42578125" style="51"/>
    <col min="2588" max="2588" width="6.28515625" style="51" customWidth="1"/>
    <col min="2589" max="2808" width="11.42578125" style="51"/>
    <col min="2809" max="2809" width="3.28515625" style="51" customWidth="1"/>
    <col min="2810" max="2810" width="4.140625" style="51" customWidth="1"/>
    <col min="2811" max="2811" width="3.85546875" style="51" customWidth="1"/>
    <col min="2812" max="2812" width="3.7109375" style="51" customWidth="1"/>
    <col min="2813" max="2813" width="3.42578125" style="51" customWidth="1"/>
    <col min="2814" max="2814" width="3.7109375" style="51" customWidth="1"/>
    <col min="2815" max="2815" width="4.85546875" style="51" customWidth="1"/>
    <col min="2816" max="2816" width="4" style="51" customWidth="1"/>
    <col min="2817" max="2817" width="3.28515625" style="51" customWidth="1"/>
    <col min="2818" max="2818" width="5.5703125" style="51" customWidth="1"/>
    <col min="2819" max="2819" width="5.42578125" style="51" customWidth="1"/>
    <col min="2820" max="2820" width="6.42578125" style="51" customWidth="1"/>
    <col min="2821" max="2821" width="5.42578125" style="51" customWidth="1"/>
    <col min="2822" max="2822" width="6.28515625" style="51" customWidth="1"/>
    <col min="2823" max="2823" width="7" style="51" customWidth="1"/>
    <col min="2824" max="2824" width="6.28515625" style="51" customWidth="1"/>
    <col min="2825" max="2825" width="4.5703125" style="51" customWidth="1"/>
    <col min="2826" max="2826" width="7.42578125" style="51" customWidth="1"/>
    <col min="2827" max="2827" width="4.5703125" style="51" customWidth="1"/>
    <col min="2828" max="2828" width="5.28515625" style="51" customWidth="1"/>
    <col min="2829" max="2829" width="3.140625" style="51" customWidth="1"/>
    <col min="2830" max="2830" width="3.5703125" style="51" customWidth="1"/>
    <col min="2831" max="2831" width="2.42578125" style="51" customWidth="1"/>
    <col min="2832" max="2832" width="1.5703125" style="51" customWidth="1"/>
    <col min="2833" max="2833" width="6.5703125" style="51" customWidth="1"/>
    <col min="2834" max="2834" width="12.85546875" style="51" customWidth="1"/>
    <col min="2835" max="2835" width="7.7109375" style="51" customWidth="1"/>
    <col min="2836" max="2836" width="5.28515625" style="51" customWidth="1"/>
    <col min="2837" max="2837" width="4.28515625" style="51" customWidth="1"/>
    <col min="2838" max="2838" width="7.140625" style="51" bestFit="1" customWidth="1"/>
    <col min="2839" max="2839" width="8.7109375" style="51" customWidth="1"/>
    <col min="2840" max="2840" width="4.28515625" style="51" customWidth="1"/>
    <col min="2841" max="2841" width="7.7109375" style="51" customWidth="1"/>
    <col min="2842" max="2843" width="11.42578125" style="51"/>
    <col min="2844" max="2844" width="6.28515625" style="51" customWidth="1"/>
    <col min="2845" max="3064" width="11.42578125" style="51"/>
    <col min="3065" max="3065" width="3.28515625" style="51" customWidth="1"/>
    <col min="3066" max="3066" width="4.140625" style="51" customWidth="1"/>
    <col min="3067" max="3067" width="3.85546875" style="51" customWidth="1"/>
    <col min="3068" max="3068" width="3.7109375" style="51" customWidth="1"/>
    <col min="3069" max="3069" width="3.42578125" style="51" customWidth="1"/>
    <col min="3070" max="3070" width="3.7109375" style="51" customWidth="1"/>
    <col min="3071" max="3071" width="4.85546875" style="51" customWidth="1"/>
    <col min="3072" max="3072" width="4" style="51" customWidth="1"/>
    <col min="3073" max="3073" width="3.28515625" style="51" customWidth="1"/>
    <col min="3074" max="3074" width="5.5703125" style="51" customWidth="1"/>
    <col min="3075" max="3075" width="5.42578125" style="51" customWidth="1"/>
    <col min="3076" max="3076" width="6.42578125" style="51" customWidth="1"/>
    <col min="3077" max="3077" width="5.42578125" style="51" customWidth="1"/>
    <col min="3078" max="3078" width="6.28515625" style="51" customWidth="1"/>
    <col min="3079" max="3079" width="7" style="51" customWidth="1"/>
    <col min="3080" max="3080" width="6.28515625" style="51" customWidth="1"/>
    <col min="3081" max="3081" width="4.5703125" style="51" customWidth="1"/>
    <col min="3082" max="3082" width="7.42578125" style="51" customWidth="1"/>
    <col min="3083" max="3083" width="4.5703125" style="51" customWidth="1"/>
    <col min="3084" max="3084" width="5.28515625" style="51" customWidth="1"/>
    <col min="3085" max="3085" width="3.140625" style="51" customWidth="1"/>
    <col min="3086" max="3086" width="3.5703125" style="51" customWidth="1"/>
    <col min="3087" max="3087" width="2.42578125" style="51" customWidth="1"/>
    <col min="3088" max="3088" width="1.5703125" style="51" customWidth="1"/>
    <col min="3089" max="3089" width="6.5703125" style="51" customWidth="1"/>
    <col min="3090" max="3090" width="12.85546875" style="51" customWidth="1"/>
    <col min="3091" max="3091" width="7.7109375" style="51" customWidth="1"/>
    <col min="3092" max="3092" width="5.28515625" style="51" customWidth="1"/>
    <col min="3093" max="3093" width="4.28515625" style="51" customWidth="1"/>
    <col min="3094" max="3094" width="7.140625" style="51" bestFit="1" customWidth="1"/>
    <col min="3095" max="3095" width="8.7109375" style="51" customWidth="1"/>
    <col min="3096" max="3096" width="4.28515625" style="51" customWidth="1"/>
    <col min="3097" max="3097" width="7.7109375" style="51" customWidth="1"/>
    <col min="3098" max="3099" width="11.42578125" style="51"/>
    <col min="3100" max="3100" width="6.28515625" style="51" customWidth="1"/>
    <col min="3101" max="3320" width="11.42578125" style="51"/>
    <col min="3321" max="3321" width="3.28515625" style="51" customWidth="1"/>
    <col min="3322" max="3322" width="4.140625" style="51" customWidth="1"/>
    <col min="3323" max="3323" width="3.85546875" style="51" customWidth="1"/>
    <col min="3324" max="3324" width="3.7109375" style="51" customWidth="1"/>
    <col min="3325" max="3325" width="3.42578125" style="51" customWidth="1"/>
    <col min="3326" max="3326" width="3.7109375" style="51" customWidth="1"/>
    <col min="3327" max="3327" width="4.85546875" style="51" customWidth="1"/>
    <col min="3328" max="3328" width="4" style="51" customWidth="1"/>
    <col min="3329" max="3329" width="3.28515625" style="51" customWidth="1"/>
    <col min="3330" max="3330" width="5.5703125" style="51" customWidth="1"/>
    <col min="3331" max="3331" width="5.42578125" style="51" customWidth="1"/>
    <col min="3332" max="3332" width="6.42578125" style="51" customWidth="1"/>
    <col min="3333" max="3333" width="5.42578125" style="51" customWidth="1"/>
    <col min="3334" max="3334" width="6.28515625" style="51" customWidth="1"/>
    <col min="3335" max="3335" width="7" style="51" customWidth="1"/>
    <col min="3336" max="3336" width="6.28515625" style="51" customWidth="1"/>
    <col min="3337" max="3337" width="4.5703125" style="51" customWidth="1"/>
    <col min="3338" max="3338" width="7.42578125" style="51" customWidth="1"/>
    <col min="3339" max="3339" width="4.5703125" style="51" customWidth="1"/>
    <col min="3340" max="3340" width="5.28515625" style="51" customWidth="1"/>
    <col min="3341" max="3341" width="3.140625" style="51" customWidth="1"/>
    <col min="3342" max="3342" width="3.5703125" style="51" customWidth="1"/>
    <col min="3343" max="3343" width="2.42578125" style="51" customWidth="1"/>
    <col min="3344" max="3344" width="1.5703125" style="51" customWidth="1"/>
    <col min="3345" max="3345" width="6.5703125" style="51" customWidth="1"/>
    <col min="3346" max="3346" width="12.85546875" style="51" customWidth="1"/>
    <col min="3347" max="3347" width="7.7109375" style="51" customWidth="1"/>
    <col min="3348" max="3348" width="5.28515625" style="51" customWidth="1"/>
    <col min="3349" max="3349" width="4.28515625" style="51" customWidth="1"/>
    <col min="3350" max="3350" width="7.140625" style="51" bestFit="1" customWidth="1"/>
    <col min="3351" max="3351" width="8.7109375" style="51" customWidth="1"/>
    <col min="3352" max="3352" width="4.28515625" style="51" customWidth="1"/>
    <col min="3353" max="3353" width="7.7109375" style="51" customWidth="1"/>
    <col min="3354" max="3355" width="11.42578125" style="51"/>
    <col min="3356" max="3356" width="6.28515625" style="51" customWidth="1"/>
    <col min="3357" max="3576" width="11.42578125" style="51"/>
    <col min="3577" max="3577" width="3.28515625" style="51" customWidth="1"/>
    <col min="3578" max="3578" width="4.140625" style="51" customWidth="1"/>
    <col min="3579" max="3579" width="3.85546875" style="51" customWidth="1"/>
    <col min="3580" max="3580" width="3.7109375" style="51" customWidth="1"/>
    <col min="3581" max="3581" width="3.42578125" style="51" customWidth="1"/>
    <col min="3582" max="3582" width="3.7109375" style="51" customWidth="1"/>
    <col min="3583" max="3583" width="4.85546875" style="51" customWidth="1"/>
    <col min="3584" max="3584" width="4" style="51" customWidth="1"/>
    <col min="3585" max="3585" width="3.28515625" style="51" customWidth="1"/>
    <col min="3586" max="3586" width="5.5703125" style="51" customWidth="1"/>
    <col min="3587" max="3587" width="5.42578125" style="51" customWidth="1"/>
    <col min="3588" max="3588" width="6.42578125" style="51" customWidth="1"/>
    <col min="3589" max="3589" width="5.42578125" style="51" customWidth="1"/>
    <col min="3590" max="3590" width="6.28515625" style="51" customWidth="1"/>
    <col min="3591" max="3591" width="7" style="51" customWidth="1"/>
    <col min="3592" max="3592" width="6.28515625" style="51" customWidth="1"/>
    <col min="3593" max="3593" width="4.5703125" style="51" customWidth="1"/>
    <col min="3594" max="3594" width="7.42578125" style="51" customWidth="1"/>
    <col min="3595" max="3595" width="4.5703125" style="51" customWidth="1"/>
    <col min="3596" max="3596" width="5.28515625" style="51" customWidth="1"/>
    <col min="3597" max="3597" width="3.140625" style="51" customWidth="1"/>
    <col min="3598" max="3598" width="3.5703125" style="51" customWidth="1"/>
    <col min="3599" max="3599" width="2.42578125" style="51" customWidth="1"/>
    <col min="3600" max="3600" width="1.5703125" style="51" customWidth="1"/>
    <col min="3601" max="3601" width="6.5703125" style="51" customWidth="1"/>
    <col min="3602" max="3602" width="12.85546875" style="51" customWidth="1"/>
    <col min="3603" max="3603" width="7.7109375" style="51" customWidth="1"/>
    <col min="3604" max="3604" width="5.28515625" style="51" customWidth="1"/>
    <col min="3605" max="3605" width="4.28515625" style="51" customWidth="1"/>
    <col min="3606" max="3606" width="7.140625" style="51" bestFit="1" customWidth="1"/>
    <col min="3607" max="3607" width="8.7109375" style="51" customWidth="1"/>
    <col min="3608" max="3608" width="4.28515625" style="51" customWidth="1"/>
    <col min="3609" max="3609" width="7.7109375" style="51" customWidth="1"/>
    <col min="3610" max="3611" width="11.42578125" style="51"/>
    <col min="3612" max="3612" width="6.28515625" style="51" customWidth="1"/>
    <col min="3613" max="3832" width="11.42578125" style="51"/>
    <col min="3833" max="3833" width="3.28515625" style="51" customWidth="1"/>
    <col min="3834" max="3834" width="4.140625" style="51" customWidth="1"/>
    <col min="3835" max="3835" width="3.85546875" style="51" customWidth="1"/>
    <col min="3836" max="3836" width="3.7109375" style="51" customWidth="1"/>
    <col min="3837" max="3837" width="3.42578125" style="51" customWidth="1"/>
    <col min="3838" max="3838" width="3.7109375" style="51" customWidth="1"/>
    <col min="3839" max="3839" width="4.85546875" style="51" customWidth="1"/>
    <col min="3840" max="3840" width="4" style="51" customWidth="1"/>
    <col min="3841" max="3841" width="3.28515625" style="51" customWidth="1"/>
    <col min="3842" max="3842" width="5.5703125" style="51" customWidth="1"/>
    <col min="3843" max="3843" width="5.42578125" style="51" customWidth="1"/>
    <col min="3844" max="3844" width="6.42578125" style="51" customWidth="1"/>
    <col min="3845" max="3845" width="5.42578125" style="51" customWidth="1"/>
    <col min="3846" max="3846" width="6.28515625" style="51" customWidth="1"/>
    <col min="3847" max="3847" width="7" style="51" customWidth="1"/>
    <col min="3848" max="3848" width="6.28515625" style="51" customWidth="1"/>
    <col min="3849" max="3849" width="4.5703125" style="51" customWidth="1"/>
    <col min="3850" max="3850" width="7.42578125" style="51" customWidth="1"/>
    <col min="3851" max="3851" width="4.5703125" style="51" customWidth="1"/>
    <col min="3852" max="3852" width="5.28515625" style="51" customWidth="1"/>
    <col min="3853" max="3853" width="3.140625" style="51" customWidth="1"/>
    <col min="3854" max="3854" width="3.5703125" style="51" customWidth="1"/>
    <col min="3855" max="3855" width="2.42578125" style="51" customWidth="1"/>
    <col min="3856" max="3856" width="1.5703125" style="51" customWidth="1"/>
    <col min="3857" max="3857" width="6.5703125" style="51" customWidth="1"/>
    <col min="3858" max="3858" width="12.85546875" style="51" customWidth="1"/>
    <col min="3859" max="3859" width="7.7109375" style="51" customWidth="1"/>
    <col min="3860" max="3860" width="5.28515625" style="51" customWidth="1"/>
    <col min="3861" max="3861" width="4.28515625" style="51" customWidth="1"/>
    <col min="3862" max="3862" width="7.140625" style="51" bestFit="1" customWidth="1"/>
    <col min="3863" max="3863" width="8.7109375" style="51" customWidth="1"/>
    <col min="3864" max="3864" width="4.28515625" style="51" customWidth="1"/>
    <col min="3865" max="3865" width="7.7109375" style="51" customWidth="1"/>
    <col min="3866" max="3867" width="11.42578125" style="51"/>
    <col min="3868" max="3868" width="6.28515625" style="51" customWidth="1"/>
    <col min="3869" max="4088" width="11.42578125" style="51"/>
    <col min="4089" max="4089" width="3.28515625" style="51" customWidth="1"/>
    <col min="4090" max="4090" width="4.140625" style="51" customWidth="1"/>
    <col min="4091" max="4091" width="3.85546875" style="51" customWidth="1"/>
    <col min="4092" max="4092" width="3.7109375" style="51" customWidth="1"/>
    <col min="4093" max="4093" width="3.42578125" style="51" customWidth="1"/>
    <col min="4094" max="4094" width="3.7109375" style="51" customWidth="1"/>
    <col min="4095" max="4095" width="4.85546875" style="51" customWidth="1"/>
    <col min="4096" max="4096" width="4" style="51" customWidth="1"/>
    <col min="4097" max="4097" width="3.28515625" style="51" customWidth="1"/>
    <col min="4098" max="4098" width="5.5703125" style="51" customWidth="1"/>
    <col min="4099" max="4099" width="5.42578125" style="51" customWidth="1"/>
    <col min="4100" max="4100" width="6.42578125" style="51" customWidth="1"/>
    <col min="4101" max="4101" width="5.42578125" style="51" customWidth="1"/>
    <col min="4102" max="4102" width="6.28515625" style="51" customWidth="1"/>
    <col min="4103" max="4103" width="7" style="51" customWidth="1"/>
    <col min="4104" max="4104" width="6.28515625" style="51" customWidth="1"/>
    <col min="4105" max="4105" width="4.5703125" style="51" customWidth="1"/>
    <col min="4106" max="4106" width="7.42578125" style="51" customWidth="1"/>
    <col min="4107" max="4107" width="4.5703125" style="51" customWidth="1"/>
    <col min="4108" max="4108" width="5.28515625" style="51" customWidth="1"/>
    <col min="4109" max="4109" width="3.140625" style="51" customWidth="1"/>
    <col min="4110" max="4110" width="3.5703125" style="51" customWidth="1"/>
    <col min="4111" max="4111" width="2.42578125" style="51" customWidth="1"/>
    <col min="4112" max="4112" width="1.5703125" style="51" customWidth="1"/>
    <col min="4113" max="4113" width="6.5703125" style="51" customWidth="1"/>
    <col min="4114" max="4114" width="12.85546875" style="51" customWidth="1"/>
    <col min="4115" max="4115" width="7.7109375" style="51" customWidth="1"/>
    <col min="4116" max="4116" width="5.28515625" style="51" customWidth="1"/>
    <col min="4117" max="4117" width="4.28515625" style="51" customWidth="1"/>
    <col min="4118" max="4118" width="7.140625" style="51" bestFit="1" customWidth="1"/>
    <col min="4119" max="4119" width="8.7109375" style="51" customWidth="1"/>
    <col min="4120" max="4120" width="4.28515625" style="51" customWidth="1"/>
    <col min="4121" max="4121" width="7.7109375" style="51" customWidth="1"/>
    <col min="4122" max="4123" width="11.42578125" style="51"/>
    <col min="4124" max="4124" width="6.28515625" style="51" customWidth="1"/>
    <col min="4125" max="4344" width="11.42578125" style="51"/>
    <col min="4345" max="4345" width="3.28515625" style="51" customWidth="1"/>
    <col min="4346" max="4346" width="4.140625" style="51" customWidth="1"/>
    <col min="4347" max="4347" width="3.85546875" style="51" customWidth="1"/>
    <col min="4348" max="4348" width="3.7109375" style="51" customWidth="1"/>
    <col min="4349" max="4349" width="3.42578125" style="51" customWidth="1"/>
    <col min="4350" max="4350" width="3.7109375" style="51" customWidth="1"/>
    <col min="4351" max="4351" width="4.85546875" style="51" customWidth="1"/>
    <col min="4352" max="4352" width="4" style="51" customWidth="1"/>
    <col min="4353" max="4353" width="3.28515625" style="51" customWidth="1"/>
    <col min="4354" max="4354" width="5.5703125" style="51" customWidth="1"/>
    <col min="4355" max="4355" width="5.42578125" style="51" customWidth="1"/>
    <col min="4356" max="4356" width="6.42578125" style="51" customWidth="1"/>
    <col min="4357" max="4357" width="5.42578125" style="51" customWidth="1"/>
    <col min="4358" max="4358" width="6.28515625" style="51" customWidth="1"/>
    <col min="4359" max="4359" width="7" style="51" customWidth="1"/>
    <col min="4360" max="4360" width="6.28515625" style="51" customWidth="1"/>
    <col min="4361" max="4361" width="4.5703125" style="51" customWidth="1"/>
    <col min="4362" max="4362" width="7.42578125" style="51" customWidth="1"/>
    <col min="4363" max="4363" width="4.5703125" style="51" customWidth="1"/>
    <col min="4364" max="4364" width="5.28515625" style="51" customWidth="1"/>
    <col min="4365" max="4365" width="3.140625" style="51" customWidth="1"/>
    <col min="4366" max="4366" width="3.5703125" style="51" customWidth="1"/>
    <col min="4367" max="4367" width="2.42578125" style="51" customWidth="1"/>
    <col min="4368" max="4368" width="1.5703125" style="51" customWidth="1"/>
    <col min="4369" max="4369" width="6.5703125" style="51" customWidth="1"/>
    <col min="4370" max="4370" width="12.85546875" style="51" customWidth="1"/>
    <col min="4371" max="4371" width="7.7109375" style="51" customWidth="1"/>
    <col min="4372" max="4372" width="5.28515625" style="51" customWidth="1"/>
    <col min="4373" max="4373" width="4.28515625" style="51" customWidth="1"/>
    <col min="4374" max="4374" width="7.140625" style="51" bestFit="1" customWidth="1"/>
    <col min="4375" max="4375" width="8.7109375" style="51" customWidth="1"/>
    <col min="4376" max="4376" width="4.28515625" style="51" customWidth="1"/>
    <col min="4377" max="4377" width="7.7109375" style="51" customWidth="1"/>
    <col min="4378" max="4379" width="11.42578125" style="51"/>
    <col min="4380" max="4380" width="6.28515625" style="51" customWidth="1"/>
    <col min="4381" max="4600" width="11.42578125" style="51"/>
    <col min="4601" max="4601" width="3.28515625" style="51" customWidth="1"/>
    <col min="4602" max="4602" width="4.140625" style="51" customWidth="1"/>
    <col min="4603" max="4603" width="3.85546875" style="51" customWidth="1"/>
    <col min="4604" max="4604" width="3.7109375" style="51" customWidth="1"/>
    <col min="4605" max="4605" width="3.42578125" style="51" customWidth="1"/>
    <col min="4606" max="4606" width="3.7109375" style="51" customWidth="1"/>
    <col min="4607" max="4607" width="4.85546875" style="51" customWidth="1"/>
    <col min="4608" max="4608" width="4" style="51" customWidth="1"/>
    <col min="4609" max="4609" width="3.28515625" style="51" customWidth="1"/>
    <col min="4610" max="4610" width="5.5703125" style="51" customWidth="1"/>
    <col min="4611" max="4611" width="5.42578125" style="51" customWidth="1"/>
    <col min="4612" max="4612" width="6.42578125" style="51" customWidth="1"/>
    <col min="4613" max="4613" width="5.42578125" style="51" customWidth="1"/>
    <col min="4614" max="4614" width="6.28515625" style="51" customWidth="1"/>
    <col min="4615" max="4615" width="7" style="51" customWidth="1"/>
    <col min="4616" max="4616" width="6.28515625" style="51" customWidth="1"/>
    <col min="4617" max="4617" width="4.5703125" style="51" customWidth="1"/>
    <col min="4618" max="4618" width="7.42578125" style="51" customWidth="1"/>
    <col min="4619" max="4619" width="4.5703125" style="51" customWidth="1"/>
    <col min="4620" max="4620" width="5.28515625" style="51" customWidth="1"/>
    <col min="4621" max="4621" width="3.140625" style="51" customWidth="1"/>
    <col min="4622" max="4622" width="3.5703125" style="51" customWidth="1"/>
    <col min="4623" max="4623" width="2.42578125" style="51" customWidth="1"/>
    <col min="4624" max="4624" width="1.5703125" style="51" customWidth="1"/>
    <col min="4625" max="4625" width="6.5703125" style="51" customWidth="1"/>
    <col min="4626" max="4626" width="12.85546875" style="51" customWidth="1"/>
    <col min="4627" max="4627" width="7.7109375" style="51" customWidth="1"/>
    <col min="4628" max="4628" width="5.28515625" style="51" customWidth="1"/>
    <col min="4629" max="4629" width="4.28515625" style="51" customWidth="1"/>
    <col min="4630" max="4630" width="7.140625" style="51" bestFit="1" customWidth="1"/>
    <col min="4631" max="4631" width="8.7109375" style="51" customWidth="1"/>
    <col min="4632" max="4632" width="4.28515625" style="51" customWidth="1"/>
    <col min="4633" max="4633" width="7.7109375" style="51" customWidth="1"/>
    <col min="4634" max="4635" width="11.42578125" style="51"/>
    <col min="4636" max="4636" width="6.28515625" style="51" customWidth="1"/>
    <col min="4637" max="4856" width="11.42578125" style="51"/>
    <col min="4857" max="4857" width="3.28515625" style="51" customWidth="1"/>
    <col min="4858" max="4858" width="4.140625" style="51" customWidth="1"/>
    <col min="4859" max="4859" width="3.85546875" style="51" customWidth="1"/>
    <col min="4860" max="4860" width="3.7109375" style="51" customWidth="1"/>
    <col min="4861" max="4861" width="3.42578125" style="51" customWidth="1"/>
    <col min="4862" max="4862" width="3.7109375" style="51" customWidth="1"/>
    <col min="4863" max="4863" width="4.85546875" style="51" customWidth="1"/>
    <col min="4864" max="4864" width="4" style="51" customWidth="1"/>
    <col min="4865" max="4865" width="3.28515625" style="51" customWidth="1"/>
    <col min="4866" max="4866" width="5.5703125" style="51" customWidth="1"/>
    <col min="4867" max="4867" width="5.42578125" style="51" customWidth="1"/>
    <col min="4868" max="4868" width="6.42578125" style="51" customWidth="1"/>
    <col min="4869" max="4869" width="5.42578125" style="51" customWidth="1"/>
    <col min="4870" max="4870" width="6.28515625" style="51" customWidth="1"/>
    <col min="4871" max="4871" width="7" style="51" customWidth="1"/>
    <col min="4872" max="4872" width="6.28515625" style="51" customWidth="1"/>
    <col min="4873" max="4873" width="4.5703125" style="51" customWidth="1"/>
    <col min="4874" max="4874" width="7.42578125" style="51" customWidth="1"/>
    <col min="4875" max="4875" width="4.5703125" style="51" customWidth="1"/>
    <col min="4876" max="4876" width="5.28515625" style="51" customWidth="1"/>
    <col min="4877" max="4877" width="3.140625" style="51" customWidth="1"/>
    <col min="4878" max="4878" width="3.5703125" style="51" customWidth="1"/>
    <col min="4879" max="4879" width="2.42578125" style="51" customWidth="1"/>
    <col min="4880" max="4880" width="1.5703125" style="51" customWidth="1"/>
    <col min="4881" max="4881" width="6.5703125" style="51" customWidth="1"/>
    <col min="4882" max="4882" width="12.85546875" style="51" customWidth="1"/>
    <col min="4883" max="4883" width="7.7109375" style="51" customWidth="1"/>
    <col min="4884" max="4884" width="5.28515625" style="51" customWidth="1"/>
    <col min="4885" max="4885" width="4.28515625" style="51" customWidth="1"/>
    <col min="4886" max="4886" width="7.140625" style="51" bestFit="1" customWidth="1"/>
    <col min="4887" max="4887" width="8.7109375" style="51" customWidth="1"/>
    <col min="4888" max="4888" width="4.28515625" style="51" customWidth="1"/>
    <col min="4889" max="4889" width="7.7109375" style="51" customWidth="1"/>
    <col min="4890" max="4891" width="11.42578125" style="51"/>
    <col min="4892" max="4892" width="6.28515625" style="51" customWidth="1"/>
    <col min="4893" max="5112" width="11.42578125" style="51"/>
    <col min="5113" max="5113" width="3.28515625" style="51" customWidth="1"/>
    <col min="5114" max="5114" width="4.140625" style="51" customWidth="1"/>
    <col min="5115" max="5115" width="3.85546875" style="51" customWidth="1"/>
    <col min="5116" max="5116" width="3.7109375" style="51" customWidth="1"/>
    <col min="5117" max="5117" width="3.42578125" style="51" customWidth="1"/>
    <col min="5118" max="5118" width="3.7109375" style="51" customWidth="1"/>
    <col min="5119" max="5119" width="4.85546875" style="51" customWidth="1"/>
    <col min="5120" max="5120" width="4" style="51" customWidth="1"/>
    <col min="5121" max="5121" width="3.28515625" style="51" customWidth="1"/>
    <col min="5122" max="5122" width="5.5703125" style="51" customWidth="1"/>
    <col min="5123" max="5123" width="5.42578125" style="51" customWidth="1"/>
    <col min="5124" max="5124" width="6.42578125" style="51" customWidth="1"/>
    <col min="5125" max="5125" width="5.42578125" style="51" customWidth="1"/>
    <col min="5126" max="5126" width="6.28515625" style="51" customWidth="1"/>
    <col min="5127" max="5127" width="7" style="51" customWidth="1"/>
    <col min="5128" max="5128" width="6.28515625" style="51" customWidth="1"/>
    <col min="5129" max="5129" width="4.5703125" style="51" customWidth="1"/>
    <col min="5130" max="5130" width="7.42578125" style="51" customWidth="1"/>
    <col min="5131" max="5131" width="4.5703125" style="51" customWidth="1"/>
    <col min="5132" max="5132" width="5.28515625" style="51" customWidth="1"/>
    <col min="5133" max="5133" width="3.140625" style="51" customWidth="1"/>
    <col min="5134" max="5134" width="3.5703125" style="51" customWidth="1"/>
    <col min="5135" max="5135" width="2.42578125" style="51" customWidth="1"/>
    <col min="5136" max="5136" width="1.5703125" style="51" customWidth="1"/>
    <col min="5137" max="5137" width="6.5703125" style="51" customWidth="1"/>
    <col min="5138" max="5138" width="12.85546875" style="51" customWidth="1"/>
    <col min="5139" max="5139" width="7.7109375" style="51" customWidth="1"/>
    <col min="5140" max="5140" width="5.28515625" style="51" customWidth="1"/>
    <col min="5141" max="5141" width="4.28515625" style="51" customWidth="1"/>
    <col min="5142" max="5142" width="7.140625" style="51" bestFit="1" customWidth="1"/>
    <col min="5143" max="5143" width="8.7109375" style="51" customWidth="1"/>
    <col min="5144" max="5144" width="4.28515625" style="51" customWidth="1"/>
    <col min="5145" max="5145" width="7.7109375" style="51" customWidth="1"/>
    <col min="5146" max="5147" width="11.42578125" style="51"/>
    <col min="5148" max="5148" width="6.28515625" style="51" customWidth="1"/>
    <col min="5149" max="5368" width="11.42578125" style="51"/>
    <col min="5369" max="5369" width="3.28515625" style="51" customWidth="1"/>
    <col min="5370" max="5370" width="4.140625" style="51" customWidth="1"/>
    <col min="5371" max="5371" width="3.85546875" style="51" customWidth="1"/>
    <col min="5372" max="5372" width="3.7109375" style="51" customWidth="1"/>
    <col min="5373" max="5373" width="3.42578125" style="51" customWidth="1"/>
    <col min="5374" max="5374" width="3.7109375" style="51" customWidth="1"/>
    <col min="5375" max="5375" width="4.85546875" style="51" customWidth="1"/>
    <col min="5376" max="5376" width="4" style="51" customWidth="1"/>
    <col min="5377" max="5377" width="3.28515625" style="51" customWidth="1"/>
    <col min="5378" max="5378" width="5.5703125" style="51" customWidth="1"/>
    <col min="5379" max="5379" width="5.42578125" style="51" customWidth="1"/>
    <col min="5380" max="5380" width="6.42578125" style="51" customWidth="1"/>
    <col min="5381" max="5381" width="5.42578125" style="51" customWidth="1"/>
    <col min="5382" max="5382" width="6.28515625" style="51" customWidth="1"/>
    <col min="5383" max="5383" width="7" style="51" customWidth="1"/>
    <col min="5384" max="5384" width="6.28515625" style="51" customWidth="1"/>
    <col min="5385" max="5385" width="4.5703125" style="51" customWidth="1"/>
    <col min="5386" max="5386" width="7.42578125" style="51" customWidth="1"/>
    <col min="5387" max="5387" width="4.5703125" style="51" customWidth="1"/>
    <col min="5388" max="5388" width="5.28515625" style="51" customWidth="1"/>
    <col min="5389" max="5389" width="3.140625" style="51" customWidth="1"/>
    <col min="5390" max="5390" width="3.5703125" style="51" customWidth="1"/>
    <col min="5391" max="5391" width="2.42578125" style="51" customWidth="1"/>
    <col min="5392" max="5392" width="1.5703125" style="51" customWidth="1"/>
    <col min="5393" max="5393" width="6.5703125" style="51" customWidth="1"/>
    <col min="5394" max="5394" width="12.85546875" style="51" customWidth="1"/>
    <col min="5395" max="5395" width="7.7109375" style="51" customWidth="1"/>
    <col min="5396" max="5396" width="5.28515625" style="51" customWidth="1"/>
    <col min="5397" max="5397" width="4.28515625" style="51" customWidth="1"/>
    <col min="5398" max="5398" width="7.140625" style="51" bestFit="1" customWidth="1"/>
    <col min="5399" max="5399" width="8.7109375" style="51" customWidth="1"/>
    <col min="5400" max="5400" width="4.28515625" style="51" customWidth="1"/>
    <col min="5401" max="5401" width="7.7109375" style="51" customWidth="1"/>
    <col min="5402" max="5403" width="11.42578125" style="51"/>
    <col min="5404" max="5404" width="6.28515625" style="51" customWidth="1"/>
    <col min="5405" max="5624" width="11.42578125" style="51"/>
    <col min="5625" max="5625" width="3.28515625" style="51" customWidth="1"/>
    <col min="5626" max="5626" width="4.140625" style="51" customWidth="1"/>
    <col min="5627" max="5627" width="3.85546875" style="51" customWidth="1"/>
    <col min="5628" max="5628" width="3.7109375" style="51" customWidth="1"/>
    <col min="5629" max="5629" width="3.42578125" style="51" customWidth="1"/>
    <col min="5630" max="5630" width="3.7109375" style="51" customWidth="1"/>
    <col min="5631" max="5631" width="4.85546875" style="51" customWidth="1"/>
    <col min="5632" max="5632" width="4" style="51" customWidth="1"/>
    <col min="5633" max="5633" width="3.28515625" style="51" customWidth="1"/>
    <col min="5634" max="5634" width="5.5703125" style="51" customWidth="1"/>
    <col min="5635" max="5635" width="5.42578125" style="51" customWidth="1"/>
    <col min="5636" max="5636" width="6.42578125" style="51" customWidth="1"/>
    <col min="5637" max="5637" width="5.42578125" style="51" customWidth="1"/>
    <col min="5638" max="5638" width="6.28515625" style="51" customWidth="1"/>
    <col min="5639" max="5639" width="7" style="51" customWidth="1"/>
    <col min="5640" max="5640" width="6.28515625" style="51" customWidth="1"/>
    <col min="5641" max="5641" width="4.5703125" style="51" customWidth="1"/>
    <col min="5642" max="5642" width="7.42578125" style="51" customWidth="1"/>
    <col min="5643" max="5643" width="4.5703125" style="51" customWidth="1"/>
    <col min="5644" max="5644" width="5.28515625" style="51" customWidth="1"/>
    <col min="5645" max="5645" width="3.140625" style="51" customWidth="1"/>
    <col min="5646" max="5646" width="3.5703125" style="51" customWidth="1"/>
    <col min="5647" max="5647" width="2.42578125" style="51" customWidth="1"/>
    <col min="5648" max="5648" width="1.5703125" style="51" customWidth="1"/>
    <col min="5649" max="5649" width="6.5703125" style="51" customWidth="1"/>
    <col min="5650" max="5650" width="12.85546875" style="51" customWidth="1"/>
    <col min="5651" max="5651" width="7.7109375" style="51" customWidth="1"/>
    <col min="5652" max="5652" width="5.28515625" style="51" customWidth="1"/>
    <col min="5653" max="5653" width="4.28515625" style="51" customWidth="1"/>
    <col min="5654" max="5654" width="7.140625" style="51" bestFit="1" customWidth="1"/>
    <col min="5655" max="5655" width="8.7109375" style="51" customWidth="1"/>
    <col min="5656" max="5656" width="4.28515625" style="51" customWidth="1"/>
    <col min="5657" max="5657" width="7.7109375" style="51" customWidth="1"/>
    <col min="5658" max="5659" width="11.42578125" style="51"/>
    <col min="5660" max="5660" width="6.28515625" style="51" customWidth="1"/>
    <col min="5661" max="5880" width="11.42578125" style="51"/>
    <col min="5881" max="5881" width="3.28515625" style="51" customWidth="1"/>
    <col min="5882" max="5882" width="4.140625" style="51" customWidth="1"/>
    <col min="5883" max="5883" width="3.85546875" style="51" customWidth="1"/>
    <col min="5884" max="5884" width="3.7109375" style="51" customWidth="1"/>
    <col min="5885" max="5885" width="3.42578125" style="51" customWidth="1"/>
    <col min="5886" max="5886" width="3.7109375" style="51" customWidth="1"/>
    <col min="5887" max="5887" width="4.85546875" style="51" customWidth="1"/>
    <col min="5888" max="5888" width="4" style="51" customWidth="1"/>
    <col min="5889" max="5889" width="3.28515625" style="51" customWidth="1"/>
    <col min="5890" max="5890" width="5.5703125" style="51" customWidth="1"/>
    <col min="5891" max="5891" width="5.42578125" style="51" customWidth="1"/>
    <col min="5892" max="5892" width="6.42578125" style="51" customWidth="1"/>
    <col min="5893" max="5893" width="5.42578125" style="51" customWidth="1"/>
    <col min="5894" max="5894" width="6.28515625" style="51" customWidth="1"/>
    <col min="5895" max="5895" width="7" style="51" customWidth="1"/>
    <col min="5896" max="5896" width="6.28515625" style="51" customWidth="1"/>
    <col min="5897" max="5897" width="4.5703125" style="51" customWidth="1"/>
    <col min="5898" max="5898" width="7.42578125" style="51" customWidth="1"/>
    <col min="5899" max="5899" width="4.5703125" style="51" customWidth="1"/>
    <col min="5900" max="5900" width="5.28515625" style="51" customWidth="1"/>
    <col min="5901" max="5901" width="3.140625" style="51" customWidth="1"/>
    <col min="5902" max="5902" width="3.5703125" style="51" customWidth="1"/>
    <col min="5903" max="5903" width="2.42578125" style="51" customWidth="1"/>
    <col min="5904" max="5904" width="1.5703125" style="51" customWidth="1"/>
    <col min="5905" max="5905" width="6.5703125" style="51" customWidth="1"/>
    <col min="5906" max="5906" width="12.85546875" style="51" customWidth="1"/>
    <col min="5907" max="5907" width="7.7109375" style="51" customWidth="1"/>
    <col min="5908" max="5908" width="5.28515625" style="51" customWidth="1"/>
    <col min="5909" max="5909" width="4.28515625" style="51" customWidth="1"/>
    <col min="5910" max="5910" width="7.140625" style="51" bestFit="1" customWidth="1"/>
    <col min="5911" max="5911" width="8.7109375" style="51" customWidth="1"/>
    <col min="5912" max="5912" width="4.28515625" style="51" customWidth="1"/>
    <col min="5913" max="5913" width="7.7109375" style="51" customWidth="1"/>
    <col min="5914" max="5915" width="11.42578125" style="51"/>
    <col min="5916" max="5916" width="6.28515625" style="51" customWidth="1"/>
    <col min="5917" max="6136" width="11.42578125" style="51"/>
    <col min="6137" max="6137" width="3.28515625" style="51" customWidth="1"/>
    <col min="6138" max="6138" width="4.140625" style="51" customWidth="1"/>
    <col min="6139" max="6139" width="3.85546875" style="51" customWidth="1"/>
    <col min="6140" max="6140" width="3.7109375" style="51" customWidth="1"/>
    <col min="6141" max="6141" width="3.42578125" style="51" customWidth="1"/>
    <col min="6142" max="6142" width="3.7109375" style="51" customWidth="1"/>
    <col min="6143" max="6143" width="4.85546875" style="51" customWidth="1"/>
    <col min="6144" max="6144" width="4" style="51" customWidth="1"/>
    <col min="6145" max="6145" width="3.28515625" style="51" customWidth="1"/>
    <col min="6146" max="6146" width="5.5703125" style="51" customWidth="1"/>
    <col min="6147" max="6147" width="5.42578125" style="51" customWidth="1"/>
    <col min="6148" max="6148" width="6.42578125" style="51" customWidth="1"/>
    <col min="6149" max="6149" width="5.42578125" style="51" customWidth="1"/>
    <col min="6150" max="6150" width="6.28515625" style="51" customWidth="1"/>
    <col min="6151" max="6151" width="7" style="51" customWidth="1"/>
    <col min="6152" max="6152" width="6.28515625" style="51" customWidth="1"/>
    <col min="6153" max="6153" width="4.5703125" style="51" customWidth="1"/>
    <col min="6154" max="6154" width="7.42578125" style="51" customWidth="1"/>
    <col min="6155" max="6155" width="4.5703125" style="51" customWidth="1"/>
    <col min="6156" max="6156" width="5.28515625" style="51" customWidth="1"/>
    <col min="6157" max="6157" width="3.140625" style="51" customWidth="1"/>
    <col min="6158" max="6158" width="3.5703125" style="51" customWidth="1"/>
    <col min="6159" max="6159" width="2.42578125" style="51" customWidth="1"/>
    <col min="6160" max="6160" width="1.5703125" style="51" customWidth="1"/>
    <col min="6161" max="6161" width="6.5703125" style="51" customWidth="1"/>
    <col min="6162" max="6162" width="12.85546875" style="51" customWidth="1"/>
    <col min="6163" max="6163" width="7.7109375" style="51" customWidth="1"/>
    <col min="6164" max="6164" width="5.28515625" style="51" customWidth="1"/>
    <col min="6165" max="6165" width="4.28515625" style="51" customWidth="1"/>
    <col min="6166" max="6166" width="7.140625" style="51" bestFit="1" customWidth="1"/>
    <col min="6167" max="6167" width="8.7109375" style="51" customWidth="1"/>
    <col min="6168" max="6168" width="4.28515625" style="51" customWidth="1"/>
    <col min="6169" max="6169" width="7.7109375" style="51" customWidth="1"/>
    <col min="6170" max="6171" width="11.42578125" style="51"/>
    <col min="6172" max="6172" width="6.28515625" style="51" customWidth="1"/>
    <col min="6173" max="6392" width="11.42578125" style="51"/>
    <col min="6393" max="6393" width="3.28515625" style="51" customWidth="1"/>
    <col min="6394" max="6394" width="4.140625" style="51" customWidth="1"/>
    <col min="6395" max="6395" width="3.85546875" style="51" customWidth="1"/>
    <col min="6396" max="6396" width="3.7109375" style="51" customWidth="1"/>
    <col min="6397" max="6397" width="3.42578125" style="51" customWidth="1"/>
    <col min="6398" max="6398" width="3.7109375" style="51" customWidth="1"/>
    <col min="6399" max="6399" width="4.85546875" style="51" customWidth="1"/>
    <col min="6400" max="6400" width="4" style="51" customWidth="1"/>
    <col min="6401" max="6401" width="3.28515625" style="51" customWidth="1"/>
    <col min="6402" max="6402" width="5.5703125" style="51" customWidth="1"/>
    <col min="6403" max="6403" width="5.42578125" style="51" customWidth="1"/>
    <col min="6404" max="6404" width="6.42578125" style="51" customWidth="1"/>
    <col min="6405" max="6405" width="5.42578125" style="51" customWidth="1"/>
    <col min="6406" max="6406" width="6.28515625" style="51" customWidth="1"/>
    <col min="6407" max="6407" width="7" style="51" customWidth="1"/>
    <col min="6408" max="6408" width="6.28515625" style="51" customWidth="1"/>
    <col min="6409" max="6409" width="4.5703125" style="51" customWidth="1"/>
    <col min="6410" max="6410" width="7.42578125" style="51" customWidth="1"/>
    <col min="6411" max="6411" width="4.5703125" style="51" customWidth="1"/>
    <col min="6412" max="6412" width="5.28515625" style="51" customWidth="1"/>
    <col min="6413" max="6413" width="3.140625" style="51" customWidth="1"/>
    <col min="6414" max="6414" width="3.5703125" style="51" customWidth="1"/>
    <col min="6415" max="6415" width="2.42578125" style="51" customWidth="1"/>
    <col min="6416" max="6416" width="1.5703125" style="51" customWidth="1"/>
    <col min="6417" max="6417" width="6.5703125" style="51" customWidth="1"/>
    <col min="6418" max="6418" width="12.85546875" style="51" customWidth="1"/>
    <col min="6419" max="6419" width="7.7109375" style="51" customWidth="1"/>
    <col min="6420" max="6420" width="5.28515625" style="51" customWidth="1"/>
    <col min="6421" max="6421" width="4.28515625" style="51" customWidth="1"/>
    <col min="6422" max="6422" width="7.140625" style="51" bestFit="1" customWidth="1"/>
    <col min="6423" max="6423" width="8.7109375" style="51" customWidth="1"/>
    <col min="6424" max="6424" width="4.28515625" style="51" customWidth="1"/>
    <col min="6425" max="6425" width="7.7109375" style="51" customWidth="1"/>
    <col min="6426" max="6427" width="11.42578125" style="51"/>
    <col min="6428" max="6428" width="6.28515625" style="51" customWidth="1"/>
    <col min="6429" max="6648" width="11.42578125" style="51"/>
    <col min="6649" max="6649" width="3.28515625" style="51" customWidth="1"/>
    <col min="6650" max="6650" width="4.140625" style="51" customWidth="1"/>
    <col min="6651" max="6651" width="3.85546875" style="51" customWidth="1"/>
    <col min="6652" max="6652" width="3.7109375" style="51" customWidth="1"/>
    <col min="6653" max="6653" width="3.42578125" style="51" customWidth="1"/>
    <col min="6654" max="6654" width="3.7109375" style="51" customWidth="1"/>
    <col min="6655" max="6655" width="4.85546875" style="51" customWidth="1"/>
    <col min="6656" max="6656" width="4" style="51" customWidth="1"/>
    <col min="6657" max="6657" width="3.28515625" style="51" customWidth="1"/>
    <col min="6658" max="6658" width="5.5703125" style="51" customWidth="1"/>
    <col min="6659" max="6659" width="5.42578125" style="51" customWidth="1"/>
    <col min="6660" max="6660" width="6.42578125" style="51" customWidth="1"/>
    <col min="6661" max="6661" width="5.42578125" style="51" customWidth="1"/>
    <col min="6662" max="6662" width="6.28515625" style="51" customWidth="1"/>
    <col min="6663" max="6663" width="7" style="51" customWidth="1"/>
    <col min="6664" max="6664" width="6.28515625" style="51" customWidth="1"/>
    <col min="6665" max="6665" width="4.5703125" style="51" customWidth="1"/>
    <col min="6666" max="6666" width="7.42578125" style="51" customWidth="1"/>
    <col min="6667" max="6667" width="4.5703125" style="51" customWidth="1"/>
    <col min="6668" max="6668" width="5.28515625" style="51" customWidth="1"/>
    <col min="6669" max="6669" width="3.140625" style="51" customWidth="1"/>
    <col min="6670" max="6670" width="3.5703125" style="51" customWidth="1"/>
    <col min="6671" max="6671" width="2.42578125" style="51" customWidth="1"/>
    <col min="6672" max="6672" width="1.5703125" style="51" customWidth="1"/>
    <col min="6673" max="6673" width="6.5703125" style="51" customWidth="1"/>
    <col min="6674" max="6674" width="12.85546875" style="51" customWidth="1"/>
    <col min="6675" max="6675" width="7.7109375" style="51" customWidth="1"/>
    <col min="6676" max="6676" width="5.28515625" style="51" customWidth="1"/>
    <col min="6677" max="6677" width="4.28515625" style="51" customWidth="1"/>
    <col min="6678" max="6678" width="7.140625" style="51" bestFit="1" customWidth="1"/>
    <col min="6679" max="6679" width="8.7109375" style="51" customWidth="1"/>
    <col min="6680" max="6680" width="4.28515625" style="51" customWidth="1"/>
    <col min="6681" max="6681" width="7.7109375" style="51" customWidth="1"/>
    <col min="6682" max="6683" width="11.42578125" style="51"/>
    <col min="6684" max="6684" width="6.28515625" style="51" customWidth="1"/>
    <col min="6685" max="6904" width="11.42578125" style="51"/>
    <col min="6905" max="6905" width="3.28515625" style="51" customWidth="1"/>
    <col min="6906" max="6906" width="4.140625" style="51" customWidth="1"/>
    <col min="6907" max="6907" width="3.85546875" style="51" customWidth="1"/>
    <col min="6908" max="6908" width="3.7109375" style="51" customWidth="1"/>
    <col min="6909" max="6909" width="3.42578125" style="51" customWidth="1"/>
    <col min="6910" max="6910" width="3.7109375" style="51" customWidth="1"/>
    <col min="6911" max="6911" width="4.85546875" style="51" customWidth="1"/>
    <col min="6912" max="6912" width="4" style="51" customWidth="1"/>
    <col min="6913" max="6913" width="3.28515625" style="51" customWidth="1"/>
    <col min="6914" max="6914" width="5.5703125" style="51" customWidth="1"/>
    <col min="6915" max="6915" width="5.42578125" style="51" customWidth="1"/>
    <col min="6916" max="6916" width="6.42578125" style="51" customWidth="1"/>
    <col min="6917" max="6917" width="5.42578125" style="51" customWidth="1"/>
    <col min="6918" max="6918" width="6.28515625" style="51" customWidth="1"/>
    <col min="6919" max="6919" width="7" style="51" customWidth="1"/>
    <col min="6920" max="6920" width="6.28515625" style="51" customWidth="1"/>
    <col min="6921" max="6921" width="4.5703125" style="51" customWidth="1"/>
    <col min="6922" max="6922" width="7.42578125" style="51" customWidth="1"/>
    <col min="6923" max="6923" width="4.5703125" style="51" customWidth="1"/>
    <col min="6924" max="6924" width="5.28515625" style="51" customWidth="1"/>
    <col min="6925" max="6925" width="3.140625" style="51" customWidth="1"/>
    <col min="6926" max="6926" width="3.5703125" style="51" customWidth="1"/>
    <col min="6927" max="6927" width="2.42578125" style="51" customWidth="1"/>
    <col min="6928" max="6928" width="1.5703125" style="51" customWidth="1"/>
    <col min="6929" max="6929" width="6.5703125" style="51" customWidth="1"/>
    <col min="6930" max="6930" width="12.85546875" style="51" customWidth="1"/>
    <col min="6931" max="6931" width="7.7109375" style="51" customWidth="1"/>
    <col min="6932" max="6932" width="5.28515625" style="51" customWidth="1"/>
    <col min="6933" max="6933" width="4.28515625" style="51" customWidth="1"/>
    <col min="6934" max="6934" width="7.140625" style="51" bestFit="1" customWidth="1"/>
    <col min="6935" max="6935" width="8.7109375" style="51" customWidth="1"/>
    <col min="6936" max="6936" width="4.28515625" style="51" customWidth="1"/>
    <col min="6937" max="6937" width="7.7109375" style="51" customWidth="1"/>
    <col min="6938" max="6939" width="11.42578125" style="51"/>
    <col min="6940" max="6940" width="6.28515625" style="51" customWidth="1"/>
    <col min="6941" max="7160" width="11.42578125" style="51"/>
    <col min="7161" max="7161" width="3.28515625" style="51" customWidth="1"/>
    <col min="7162" max="7162" width="4.140625" style="51" customWidth="1"/>
    <col min="7163" max="7163" width="3.85546875" style="51" customWidth="1"/>
    <col min="7164" max="7164" width="3.7109375" style="51" customWidth="1"/>
    <col min="7165" max="7165" width="3.42578125" style="51" customWidth="1"/>
    <col min="7166" max="7166" width="3.7109375" style="51" customWidth="1"/>
    <col min="7167" max="7167" width="4.85546875" style="51" customWidth="1"/>
    <col min="7168" max="7168" width="4" style="51" customWidth="1"/>
    <col min="7169" max="7169" width="3.28515625" style="51" customWidth="1"/>
    <col min="7170" max="7170" width="5.5703125" style="51" customWidth="1"/>
    <col min="7171" max="7171" width="5.42578125" style="51" customWidth="1"/>
    <col min="7172" max="7172" width="6.42578125" style="51" customWidth="1"/>
    <col min="7173" max="7173" width="5.42578125" style="51" customWidth="1"/>
    <col min="7174" max="7174" width="6.28515625" style="51" customWidth="1"/>
    <col min="7175" max="7175" width="7" style="51" customWidth="1"/>
    <col min="7176" max="7176" width="6.28515625" style="51" customWidth="1"/>
    <col min="7177" max="7177" width="4.5703125" style="51" customWidth="1"/>
    <col min="7178" max="7178" width="7.42578125" style="51" customWidth="1"/>
    <col min="7179" max="7179" width="4.5703125" style="51" customWidth="1"/>
    <col min="7180" max="7180" width="5.28515625" style="51" customWidth="1"/>
    <col min="7181" max="7181" width="3.140625" style="51" customWidth="1"/>
    <col min="7182" max="7182" width="3.5703125" style="51" customWidth="1"/>
    <col min="7183" max="7183" width="2.42578125" style="51" customWidth="1"/>
    <col min="7184" max="7184" width="1.5703125" style="51" customWidth="1"/>
    <col min="7185" max="7185" width="6.5703125" style="51" customWidth="1"/>
    <col min="7186" max="7186" width="12.85546875" style="51" customWidth="1"/>
    <col min="7187" max="7187" width="7.7109375" style="51" customWidth="1"/>
    <col min="7188" max="7188" width="5.28515625" style="51" customWidth="1"/>
    <col min="7189" max="7189" width="4.28515625" style="51" customWidth="1"/>
    <col min="7190" max="7190" width="7.140625" style="51" bestFit="1" customWidth="1"/>
    <col min="7191" max="7191" width="8.7109375" style="51" customWidth="1"/>
    <col min="7192" max="7192" width="4.28515625" style="51" customWidth="1"/>
    <col min="7193" max="7193" width="7.7109375" style="51" customWidth="1"/>
    <col min="7194" max="7195" width="11.42578125" style="51"/>
    <col min="7196" max="7196" width="6.28515625" style="51" customWidth="1"/>
    <col min="7197" max="7416" width="11.42578125" style="51"/>
    <col min="7417" max="7417" width="3.28515625" style="51" customWidth="1"/>
    <col min="7418" max="7418" width="4.140625" style="51" customWidth="1"/>
    <col min="7419" max="7419" width="3.85546875" style="51" customWidth="1"/>
    <col min="7420" max="7420" width="3.7109375" style="51" customWidth="1"/>
    <col min="7421" max="7421" width="3.42578125" style="51" customWidth="1"/>
    <col min="7422" max="7422" width="3.7109375" style="51" customWidth="1"/>
    <col min="7423" max="7423" width="4.85546875" style="51" customWidth="1"/>
    <col min="7424" max="7424" width="4" style="51" customWidth="1"/>
    <col min="7425" max="7425" width="3.28515625" style="51" customWidth="1"/>
    <col min="7426" max="7426" width="5.5703125" style="51" customWidth="1"/>
    <col min="7427" max="7427" width="5.42578125" style="51" customWidth="1"/>
    <col min="7428" max="7428" width="6.42578125" style="51" customWidth="1"/>
    <col min="7429" max="7429" width="5.42578125" style="51" customWidth="1"/>
    <col min="7430" max="7430" width="6.28515625" style="51" customWidth="1"/>
    <col min="7431" max="7431" width="7" style="51" customWidth="1"/>
    <col min="7432" max="7432" width="6.28515625" style="51" customWidth="1"/>
    <col min="7433" max="7433" width="4.5703125" style="51" customWidth="1"/>
    <col min="7434" max="7434" width="7.42578125" style="51" customWidth="1"/>
    <col min="7435" max="7435" width="4.5703125" style="51" customWidth="1"/>
    <col min="7436" max="7436" width="5.28515625" style="51" customWidth="1"/>
    <col min="7437" max="7437" width="3.140625" style="51" customWidth="1"/>
    <col min="7438" max="7438" width="3.5703125" style="51" customWidth="1"/>
    <col min="7439" max="7439" width="2.42578125" style="51" customWidth="1"/>
    <col min="7440" max="7440" width="1.5703125" style="51" customWidth="1"/>
    <col min="7441" max="7441" width="6.5703125" style="51" customWidth="1"/>
    <col min="7442" max="7442" width="12.85546875" style="51" customWidth="1"/>
    <col min="7443" max="7443" width="7.7109375" style="51" customWidth="1"/>
    <col min="7444" max="7444" width="5.28515625" style="51" customWidth="1"/>
    <col min="7445" max="7445" width="4.28515625" style="51" customWidth="1"/>
    <col min="7446" max="7446" width="7.140625" style="51" bestFit="1" customWidth="1"/>
    <col min="7447" max="7447" width="8.7109375" style="51" customWidth="1"/>
    <col min="7448" max="7448" width="4.28515625" style="51" customWidth="1"/>
    <col min="7449" max="7449" width="7.7109375" style="51" customWidth="1"/>
    <col min="7450" max="7451" width="11.42578125" style="51"/>
    <col min="7452" max="7452" width="6.28515625" style="51" customWidth="1"/>
    <col min="7453" max="7672" width="11.42578125" style="51"/>
    <col min="7673" max="7673" width="3.28515625" style="51" customWidth="1"/>
    <col min="7674" max="7674" width="4.140625" style="51" customWidth="1"/>
    <col min="7675" max="7675" width="3.85546875" style="51" customWidth="1"/>
    <col min="7676" max="7676" width="3.7109375" style="51" customWidth="1"/>
    <col min="7677" max="7677" width="3.42578125" style="51" customWidth="1"/>
    <col min="7678" max="7678" width="3.7109375" style="51" customWidth="1"/>
    <col min="7679" max="7679" width="4.85546875" style="51" customWidth="1"/>
    <col min="7680" max="7680" width="4" style="51" customWidth="1"/>
    <col min="7681" max="7681" width="3.28515625" style="51" customWidth="1"/>
    <col min="7682" max="7682" width="5.5703125" style="51" customWidth="1"/>
    <col min="7683" max="7683" width="5.42578125" style="51" customWidth="1"/>
    <col min="7684" max="7684" width="6.42578125" style="51" customWidth="1"/>
    <col min="7685" max="7685" width="5.42578125" style="51" customWidth="1"/>
    <col min="7686" max="7686" width="6.28515625" style="51" customWidth="1"/>
    <col min="7687" max="7687" width="7" style="51" customWidth="1"/>
    <col min="7688" max="7688" width="6.28515625" style="51" customWidth="1"/>
    <col min="7689" max="7689" width="4.5703125" style="51" customWidth="1"/>
    <col min="7690" max="7690" width="7.42578125" style="51" customWidth="1"/>
    <col min="7691" max="7691" width="4.5703125" style="51" customWidth="1"/>
    <col min="7692" max="7692" width="5.28515625" style="51" customWidth="1"/>
    <col min="7693" max="7693" width="3.140625" style="51" customWidth="1"/>
    <col min="7694" max="7694" width="3.5703125" style="51" customWidth="1"/>
    <col min="7695" max="7695" width="2.42578125" style="51" customWidth="1"/>
    <col min="7696" max="7696" width="1.5703125" style="51" customWidth="1"/>
    <col min="7697" max="7697" width="6.5703125" style="51" customWidth="1"/>
    <col min="7698" max="7698" width="12.85546875" style="51" customWidth="1"/>
    <col min="7699" max="7699" width="7.7109375" style="51" customWidth="1"/>
    <col min="7700" max="7700" width="5.28515625" style="51" customWidth="1"/>
    <col min="7701" max="7701" width="4.28515625" style="51" customWidth="1"/>
    <col min="7702" max="7702" width="7.140625" style="51" bestFit="1" customWidth="1"/>
    <col min="7703" max="7703" width="8.7109375" style="51" customWidth="1"/>
    <col min="7704" max="7704" width="4.28515625" style="51" customWidth="1"/>
    <col min="7705" max="7705" width="7.7109375" style="51" customWidth="1"/>
    <col min="7706" max="7707" width="11.42578125" style="51"/>
    <col min="7708" max="7708" width="6.28515625" style="51" customWidth="1"/>
    <col min="7709" max="7928" width="11.42578125" style="51"/>
    <col min="7929" max="7929" width="3.28515625" style="51" customWidth="1"/>
    <col min="7930" max="7930" width="4.140625" style="51" customWidth="1"/>
    <col min="7931" max="7931" width="3.85546875" style="51" customWidth="1"/>
    <col min="7932" max="7932" width="3.7109375" style="51" customWidth="1"/>
    <col min="7933" max="7933" width="3.42578125" style="51" customWidth="1"/>
    <col min="7934" max="7934" width="3.7109375" style="51" customWidth="1"/>
    <col min="7935" max="7935" width="4.85546875" style="51" customWidth="1"/>
    <col min="7936" max="7936" width="4" style="51" customWidth="1"/>
    <col min="7937" max="7937" width="3.28515625" style="51" customWidth="1"/>
    <col min="7938" max="7938" width="5.5703125" style="51" customWidth="1"/>
    <col min="7939" max="7939" width="5.42578125" style="51" customWidth="1"/>
    <col min="7940" max="7940" width="6.42578125" style="51" customWidth="1"/>
    <col min="7941" max="7941" width="5.42578125" style="51" customWidth="1"/>
    <col min="7942" max="7942" width="6.28515625" style="51" customWidth="1"/>
    <col min="7943" max="7943" width="7" style="51" customWidth="1"/>
    <col min="7944" max="7944" width="6.28515625" style="51" customWidth="1"/>
    <col min="7945" max="7945" width="4.5703125" style="51" customWidth="1"/>
    <col min="7946" max="7946" width="7.42578125" style="51" customWidth="1"/>
    <col min="7947" max="7947" width="4.5703125" style="51" customWidth="1"/>
    <col min="7948" max="7948" width="5.28515625" style="51" customWidth="1"/>
    <col min="7949" max="7949" width="3.140625" style="51" customWidth="1"/>
    <col min="7950" max="7950" width="3.5703125" style="51" customWidth="1"/>
    <col min="7951" max="7951" width="2.42578125" style="51" customWidth="1"/>
    <col min="7952" max="7952" width="1.5703125" style="51" customWidth="1"/>
    <col min="7953" max="7953" width="6.5703125" style="51" customWidth="1"/>
    <col min="7954" max="7954" width="12.85546875" style="51" customWidth="1"/>
    <col min="7955" max="7955" width="7.7109375" style="51" customWidth="1"/>
    <col min="7956" max="7956" width="5.28515625" style="51" customWidth="1"/>
    <col min="7957" max="7957" width="4.28515625" style="51" customWidth="1"/>
    <col min="7958" max="7958" width="7.140625" style="51" bestFit="1" customWidth="1"/>
    <col min="7959" max="7959" width="8.7109375" style="51" customWidth="1"/>
    <col min="7960" max="7960" width="4.28515625" style="51" customWidth="1"/>
    <col min="7961" max="7961" width="7.7109375" style="51" customWidth="1"/>
    <col min="7962" max="7963" width="11.42578125" style="51"/>
    <col min="7964" max="7964" width="6.28515625" style="51" customWidth="1"/>
    <col min="7965" max="8184" width="11.42578125" style="51"/>
    <col min="8185" max="8185" width="3.28515625" style="51" customWidth="1"/>
    <col min="8186" max="8186" width="4.140625" style="51" customWidth="1"/>
    <col min="8187" max="8187" width="3.85546875" style="51" customWidth="1"/>
    <col min="8188" max="8188" width="3.7109375" style="51" customWidth="1"/>
    <col min="8189" max="8189" width="3.42578125" style="51" customWidth="1"/>
    <col min="8190" max="8190" width="3.7109375" style="51" customWidth="1"/>
    <col min="8191" max="8191" width="4.85546875" style="51" customWidth="1"/>
    <col min="8192" max="8192" width="4" style="51" customWidth="1"/>
    <col min="8193" max="8193" width="3.28515625" style="51" customWidth="1"/>
    <col min="8194" max="8194" width="5.5703125" style="51" customWidth="1"/>
    <col min="8195" max="8195" width="5.42578125" style="51" customWidth="1"/>
    <col min="8196" max="8196" width="6.42578125" style="51" customWidth="1"/>
    <col min="8197" max="8197" width="5.42578125" style="51" customWidth="1"/>
    <col min="8198" max="8198" width="6.28515625" style="51" customWidth="1"/>
    <col min="8199" max="8199" width="7" style="51" customWidth="1"/>
    <col min="8200" max="8200" width="6.28515625" style="51" customWidth="1"/>
    <col min="8201" max="8201" width="4.5703125" style="51" customWidth="1"/>
    <col min="8202" max="8202" width="7.42578125" style="51" customWidth="1"/>
    <col min="8203" max="8203" width="4.5703125" style="51" customWidth="1"/>
    <col min="8204" max="8204" width="5.28515625" style="51" customWidth="1"/>
    <col min="8205" max="8205" width="3.140625" style="51" customWidth="1"/>
    <col min="8206" max="8206" width="3.5703125" style="51" customWidth="1"/>
    <col min="8207" max="8207" width="2.42578125" style="51" customWidth="1"/>
    <col min="8208" max="8208" width="1.5703125" style="51" customWidth="1"/>
    <col min="8209" max="8209" width="6.5703125" style="51" customWidth="1"/>
    <col min="8210" max="8210" width="12.85546875" style="51" customWidth="1"/>
    <col min="8211" max="8211" width="7.7109375" style="51" customWidth="1"/>
    <col min="8212" max="8212" width="5.28515625" style="51" customWidth="1"/>
    <col min="8213" max="8213" width="4.28515625" style="51" customWidth="1"/>
    <col min="8214" max="8214" width="7.140625" style="51" bestFit="1" customWidth="1"/>
    <col min="8215" max="8215" width="8.7109375" style="51" customWidth="1"/>
    <col min="8216" max="8216" width="4.28515625" style="51" customWidth="1"/>
    <col min="8217" max="8217" width="7.7109375" style="51" customWidth="1"/>
    <col min="8218" max="8219" width="11.42578125" style="51"/>
    <col min="8220" max="8220" width="6.28515625" style="51" customWidth="1"/>
    <col min="8221" max="8440" width="11.42578125" style="51"/>
    <col min="8441" max="8441" width="3.28515625" style="51" customWidth="1"/>
    <col min="8442" max="8442" width="4.140625" style="51" customWidth="1"/>
    <col min="8443" max="8443" width="3.85546875" style="51" customWidth="1"/>
    <col min="8444" max="8444" width="3.7109375" style="51" customWidth="1"/>
    <col min="8445" max="8445" width="3.42578125" style="51" customWidth="1"/>
    <col min="8446" max="8446" width="3.7109375" style="51" customWidth="1"/>
    <col min="8447" max="8447" width="4.85546875" style="51" customWidth="1"/>
    <col min="8448" max="8448" width="4" style="51" customWidth="1"/>
    <col min="8449" max="8449" width="3.28515625" style="51" customWidth="1"/>
    <col min="8450" max="8450" width="5.5703125" style="51" customWidth="1"/>
    <col min="8451" max="8451" width="5.42578125" style="51" customWidth="1"/>
    <col min="8452" max="8452" width="6.42578125" style="51" customWidth="1"/>
    <col min="8453" max="8453" width="5.42578125" style="51" customWidth="1"/>
    <col min="8454" max="8454" width="6.28515625" style="51" customWidth="1"/>
    <col min="8455" max="8455" width="7" style="51" customWidth="1"/>
    <col min="8456" max="8456" width="6.28515625" style="51" customWidth="1"/>
    <col min="8457" max="8457" width="4.5703125" style="51" customWidth="1"/>
    <col min="8458" max="8458" width="7.42578125" style="51" customWidth="1"/>
    <col min="8459" max="8459" width="4.5703125" style="51" customWidth="1"/>
    <col min="8460" max="8460" width="5.28515625" style="51" customWidth="1"/>
    <col min="8461" max="8461" width="3.140625" style="51" customWidth="1"/>
    <col min="8462" max="8462" width="3.5703125" style="51" customWidth="1"/>
    <col min="8463" max="8463" width="2.42578125" style="51" customWidth="1"/>
    <col min="8464" max="8464" width="1.5703125" style="51" customWidth="1"/>
    <col min="8465" max="8465" width="6.5703125" style="51" customWidth="1"/>
    <col min="8466" max="8466" width="12.85546875" style="51" customWidth="1"/>
    <col min="8467" max="8467" width="7.7109375" style="51" customWidth="1"/>
    <col min="8468" max="8468" width="5.28515625" style="51" customWidth="1"/>
    <col min="8469" max="8469" width="4.28515625" style="51" customWidth="1"/>
    <col min="8470" max="8470" width="7.140625" style="51" bestFit="1" customWidth="1"/>
    <col min="8471" max="8471" width="8.7109375" style="51" customWidth="1"/>
    <col min="8472" max="8472" width="4.28515625" style="51" customWidth="1"/>
    <col min="8473" max="8473" width="7.7109375" style="51" customWidth="1"/>
    <col min="8474" max="8475" width="11.42578125" style="51"/>
    <col min="8476" max="8476" width="6.28515625" style="51" customWidth="1"/>
    <col min="8477" max="8696" width="11.42578125" style="51"/>
    <col min="8697" max="8697" width="3.28515625" style="51" customWidth="1"/>
    <col min="8698" max="8698" width="4.140625" style="51" customWidth="1"/>
    <col min="8699" max="8699" width="3.85546875" style="51" customWidth="1"/>
    <col min="8700" max="8700" width="3.7109375" style="51" customWidth="1"/>
    <col min="8701" max="8701" width="3.42578125" style="51" customWidth="1"/>
    <col min="8702" max="8702" width="3.7109375" style="51" customWidth="1"/>
    <col min="8703" max="8703" width="4.85546875" style="51" customWidth="1"/>
    <col min="8704" max="8704" width="4" style="51" customWidth="1"/>
    <col min="8705" max="8705" width="3.28515625" style="51" customWidth="1"/>
    <col min="8706" max="8706" width="5.5703125" style="51" customWidth="1"/>
    <col min="8707" max="8707" width="5.42578125" style="51" customWidth="1"/>
    <col min="8708" max="8708" width="6.42578125" style="51" customWidth="1"/>
    <col min="8709" max="8709" width="5.42578125" style="51" customWidth="1"/>
    <col min="8710" max="8710" width="6.28515625" style="51" customWidth="1"/>
    <col min="8711" max="8711" width="7" style="51" customWidth="1"/>
    <col min="8712" max="8712" width="6.28515625" style="51" customWidth="1"/>
    <col min="8713" max="8713" width="4.5703125" style="51" customWidth="1"/>
    <col min="8714" max="8714" width="7.42578125" style="51" customWidth="1"/>
    <col min="8715" max="8715" width="4.5703125" style="51" customWidth="1"/>
    <col min="8716" max="8716" width="5.28515625" style="51" customWidth="1"/>
    <col min="8717" max="8717" width="3.140625" style="51" customWidth="1"/>
    <col min="8718" max="8718" width="3.5703125" style="51" customWidth="1"/>
    <col min="8719" max="8719" width="2.42578125" style="51" customWidth="1"/>
    <col min="8720" max="8720" width="1.5703125" style="51" customWidth="1"/>
    <col min="8721" max="8721" width="6.5703125" style="51" customWidth="1"/>
    <col min="8722" max="8722" width="12.85546875" style="51" customWidth="1"/>
    <col min="8723" max="8723" width="7.7109375" style="51" customWidth="1"/>
    <col min="8724" max="8724" width="5.28515625" style="51" customWidth="1"/>
    <col min="8725" max="8725" width="4.28515625" style="51" customWidth="1"/>
    <col min="8726" max="8726" width="7.140625" style="51" bestFit="1" customWidth="1"/>
    <col min="8727" max="8727" width="8.7109375" style="51" customWidth="1"/>
    <col min="8728" max="8728" width="4.28515625" style="51" customWidth="1"/>
    <col min="8729" max="8729" width="7.7109375" style="51" customWidth="1"/>
    <col min="8730" max="8731" width="11.42578125" style="51"/>
    <col min="8732" max="8732" width="6.28515625" style="51" customWidth="1"/>
    <col min="8733" max="8952" width="11.42578125" style="51"/>
    <col min="8953" max="8953" width="3.28515625" style="51" customWidth="1"/>
    <col min="8954" max="8954" width="4.140625" style="51" customWidth="1"/>
    <col min="8955" max="8955" width="3.85546875" style="51" customWidth="1"/>
    <col min="8956" max="8956" width="3.7109375" style="51" customWidth="1"/>
    <col min="8957" max="8957" width="3.42578125" style="51" customWidth="1"/>
    <col min="8958" max="8958" width="3.7109375" style="51" customWidth="1"/>
    <col min="8959" max="8959" width="4.85546875" style="51" customWidth="1"/>
    <col min="8960" max="8960" width="4" style="51" customWidth="1"/>
    <col min="8961" max="8961" width="3.28515625" style="51" customWidth="1"/>
    <col min="8962" max="8962" width="5.5703125" style="51" customWidth="1"/>
    <col min="8963" max="8963" width="5.42578125" style="51" customWidth="1"/>
    <col min="8964" max="8964" width="6.42578125" style="51" customWidth="1"/>
    <col min="8965" max="8965" width="5.42578125" style="51" customWidth="1"/>
    <col min="8966" max="8966" width="6.28515625" style="51" customWidth="1"/>
    <col min="8967" max="8967" width="7" style="51" customWidth="1"/>
    <col min="8968" max="8968" width="6.28515625" style="51" customWidth="1"/>
    <col min="8969" max="8969" width="4.5703125" style="51" customWidth="1"/>
    <col min="8970" max="8970" width="7.42578125" style="51" customWidth="1"/>
    <col min="8971" max="8971" width="4.5703125" style="51" customWidth="1"/>
    <col min="8972" max="8972" width="5.28515625" style="51" customWidth="1"/>
    <col min="8973" max="8973" width="3.140625" style="51" customWidth="1"/>
    <col min="8974" max="8974" width="3.5703125" style="51" customWidth="1"/>
    <col min="8975" max="8975" width="2.42578125" style="51" customWidth="1"/>
    <col min="8976" max="8976" width="1.5703125" style="51" customWidth="1"/>
    <col min="8977" max="8977" width="6.5703125" style="51" customWidth="1"/>
    <col min="8978" max="8978" width="12.85546875" style="51" customWidth="1"/>
    <col min="8979" max="8979" width="7.7109375" style="51" customWidth="1"/>
    <col min="8980" max="8980" width="5.28515625" style="51" customWidth="1"/>
    <col min="8981" max="8981" width="4.28515625" style="51" customWidth="1"/>
    <col min="8982" max="8982" width="7.140625" style="51" bestFit="1" customWidth="1"/>
    <col min="8983" max="8983" width="8.7109375" style="51" customWidth="1"/>
    <col min="8984" max="8984" width="4.28515625" style="51" customWidth="1"/>
    <col min="8985" max="8985" width="7.7109375" style="51" customWidth="1"/>
    <col min="8986" max="8987" width="11.42578125" style="51"/>
    <col min="8988" max="8988" width="6.28515625" style="51" customWidth="1"/>
    <col min="8989" max="9208" width="11.42578125" style="51"/>
    <col min="9209" max="9209" width="3.28515625" style="51" customWidth="1"/>
    <col min="9210" max="9210" width="4.140625" style="51" customWidth="1"/>
    <col min="9211" max="9211" width="3.85546875" style="51" customWidth="1"/>
    <col min="9212" max="9212" width="3.7109375" style="51" customWidth="1"/>
    <col min="9213" max="9213" width="3.42578125" style="51" customWidth="1"/>
    <col min="9214" max="9214" width="3.7109375" style="51" customWidth="1"/>
    <col min="9215" max="9215" width="4.85546875" style="51" customWidth="1"/>
    <col min="9216" max="9216" width="4" style="51" customWidth="1"/>
    <col min="9217" max="9217" width="3.28515625" style="51" customWidth="1"/>
    <col min="9218" max="9218" width="5.5703125" style="51" customWidth="1"/>
    <col min="9219" max="9219" width="5.42578125" style="51" customWidth="1"/>
    <col min="9220" max="9220" width="6.42578125" style="51" customWidth="1"/>
    <col min="9221" max="9221" width="5.42578125" style="51" customWidth="1"/>
    <col min="9222" max="9222" width="6.28515625" style="51" customWidth="1"/>
    <col min="9223" max="9223" width="7" style="51" customWidth="1"/>
    <col min="9224" max="9224" width="6.28515625" style="51" customWidth="1"/>
    <col min="9225" max="9225" width="4.5703125" style="51" customWidth="1"/>
    <col min="9226" max="9226" width="7.42578125" style="51" customWidth="1"/>
    <col min="9227" max="9227" width="4.5703125" style="51" customWidth="1"/>
    <col min="9228" max="9228" width="5.28515625" style="51" customWidth="1"/>
    <col min="9229" max="9229" width="3.140625" style="51" customWidth="1"/>
    <col min="9230" max="9230" width="3.5703125" style="51" customWidth="1"/>
    <col min="9231" max="9231" width="2.42578125" style="51" customWidth="1"/>
    <col min="9232" max="9232" width="1.5703125" style="51" customWidth="1"/>
    <col min="9233" max="9233" width="6.5703125" style="51" customWidth="1"/>
    <col min="9234" max="9234" width="12.85546875" style="51" customWidth="1"/>
    <col min="9235" max="9235" width="7.7109375" style="51" customWidth="1"/>
    <col min="9236" max="9236" width="5.28515625" style="51" customWidth="1"/>
    <col min="9237" max="9237" width="4.28515625" style="51" customWidth="1"/>
    <col min="9238" max="9238" width="7.140625" style="51" bestFit="1" customWidth="1"/>
    <col min="9239" max="9239" width="8.7109375" style="51" customWidth="1"/>
    <col min="9240" max="9240" width="4.28515625" style="51" customWidth="1"/>
    <col min="9241" max="9241" width="7.7109375" style="51" customWidth="1"/>
    <col min="9242" max="9243" width="11.42578125" style="51"/>
    <col min="9244" max="9244" width="6.28515625" style="51" customWidth="1"/>
    <col min="9245" max="9464" width="11.42578125" style="51"/>
    <col min="9465" max="9465" width="3.28515625" style="51" customWidth="1"/>
    <col min="9466" max="9466" width="4.140625" style="51" customWidth="1"/>
    <col min="9467" max="9467" width="3.85546875" style="51" customWidth="1"/>
    <col min="9468" max="9468" width="3.7109375" style="51" customWidth="1"/>
    <col min="9469" max="9469" width="3.42578125" style="51" customWidth="1"/>
    <col min="9470" max="9470" width="3.7109375" style="51" customWidth="1"/>
    <col min="9471" max="9471" width="4.85546875" style="51" customWidth="1"/>
    <col min="9472" max="9472" width="4" style="51" customWidth="1"/>
    <col min="9473" max="9473" width="3.28515625" style="51" customWidth="1"/>
    <col min="9474" max="9474" width="5.5703125" style="51" customWidth="1"/>
    <col min="9475" max="9475" width="5.42578125" style="51" customWidth="1"/>
    <col min="9476" max="9476" width="6.42578125" style="51" customWidth="1"/>
    <col min="9477" max="9477" width="5.42578125" style="51" customWidth="1"/>
    <col min="9478" max="9478" width="6.28515625" style="51" customWidth="1"/>
    <col min="9479" max="9479" width="7" style="51" customWidth="1"/>
    <col min="9480" max="9480" width="6.28515625" style="51" customWidth="1"/>
    <col min="9481" max="9481" width="4.5703125" style="51" customWidth="1"/>
    <col min="9482" max="9482" width="7.42578125" style="51" customWidth="1"/>
    <col min="9483" max="9483" width="4.5703125" style="51" customWidth="1"/>
    <col min="9484" max="9484" width="5.28515625" style="51" customWidth="1"/>
    <col min="9485" max="9485" width="3.140625" style="51" customWidth="1"/>
    <col min="9486" max="9486" width="3.5703125" style="51" customWidth="1"/>
    <col min="9487" max="9487" width="2.42578125" style="51" customWidth="1"/>
    <col min="9488" max="9488" width="1.5703125" style="51" customWidth="1"/>
    <col min="9489" max="9489" width="6.5703125" style="51" customWidth="1"/>
    <col min="9490" max="9490" width="12.85546875" style="51" customWidth="1"/>
    <col min="9491" max="9491" width="7.7109375" style="51" customWidth="1"/>
    <col min="9492" max="9492" width="5.28515625" style="51" customWidth="1"/>
    <col min="9493" max="9493" width="4.28515625" style="51" customWidth="1"/>
    <col min="9494" max="9494" width="7.140625" style="51" bestFit="1" customWidth="1"/>
    <col min="9495" max="9495" width="8.7109375" style="51" customWidth="1"/>
    <col min="9496" max="9496" width="4.28515625" style="51" customWidth="1"/>
    <col min="9497" max="9497" width="7.7109375" style="51" customWidth="1"/>
    <col min="9498" max="9499" width="11.42578125" style="51"/>
    <col min="9500" max="9500" width="6.28515625" style="51" customWidth="1"/>
    <col min="9501" max="9720" width="11.42578125" style="51"/>
    <col min="9721" max="9721" width="3.28515625" style="51" customWidth="1"/>
    <col min="9722" max="9722" width="4.140625" style="51" customWidth="1"/>
    <col min="9723" max="9723" width="3.85546875" style="51" customWidth="1"/>
    <col min="9724" max="9724" width="3.7109375" style="51" customWidth="1"/>
    <col min="9725" max="9725" width="3.42578125" style="51" customWidth="1"/>
    <col min="9726" max="9726" width="3.7109375" style="51" customWidth="1"/>
    <col min="9727" max="9727" width="4.85546875" style="51" customWidth="1"/>
    <col min="9728" max="9728" width="4" style="51" customWidth="1"/>
    <col min="9729" max="9729" width="3.28515625" style="51" customWidth="1"/>
    <col min="9730" max="9730" width="5.5703125" style="51" customWidth="1"/>
    <col min="9731" max="9731" width="5.42578125" style="51" customWidth="1"/>
    <col min="9732" max="9732" width="6.42578125" style="51" customWidth="1"/>
    <col min="9733" max="9733" width="5.42578125" style="51" customWidth="1"/>
    <col min="9734" max="9734" width="6.28515625" style="51" customWidth="1"/>
    <col min="9735" max="9735" width="7" style="51" customWidth="1"/>
    <col min="9736" max="9736" width="6.28515625" style="51" customWidth="1"/>
    <col min="9737" max="9737" width="4.5703125" style="51" customWidth="1"/>
    <col min="9738" max="9738" width="7.42578125" style="51" customWidth="1"/>
    <col min="9739" max="9739" width="4.5703125" style="51" customWidth="1"/>
    <col min="9740" max="9740" width="5.28515625" style="51" customWidth="1"/>
    <col min="9741" max="9741" width="3.140625" style="51" customWidth="1"/>
    <col min="9742" max="9742" width="3.5703125" style="51" customWidth="1"/>
    <col min="9743" max="9743" width="2.42578125" style="51" customWidth="1"/>
    <col min="9744" max="9744" width="1.5703125" style="51" customWidth="1"/>
    <col min="9745" max="9745" width="6.5703125" style="51" customWidth="1"/>
    <col min="9746" max="9746" width="12.85546875" style="51" customWidth="1"/>
    <col min="9747" max="9747" width="7.7109375" style="51" customWidth="1"/>
    <col min="9748" max="9748" width="5.28515625" style="51" customWidth="1"/>
    <col min="9749" max="9749" width="4.28515625" style="51" customWidth="1"/>
    <col min="9750" max="9750" width="7.140625" style="51" bestFit="1" customWidth="1"/>
    <col min="9751" max="9751" width="8.7109375" style="51" customWidth="1"/>
    <col min="9752" max="9752" width="4.28515625" style="51" customWidth="1"/>
    <col min="9753" max="9753" width="7.7109375" style="51" customWidth="1"/>
    <col min="9754" max="9755" width="11.42578125" style="51"/>
    <col min="9756" max="9756" width="6.28515625" style="51" customWidth="1"/>
    <col min="9757" max="9976" width="11.42578125" style="51"/>
    <col min="9977" max="9977" width="3.28515625" style="51" customWidth="1"/>
    <col min="9978" max="9978" width="4.140625" style="51" customWidth="1"/>
    <col min="9979" max="9979" width="3.85546875" style="51" customWidth="1"/>
    <col min="9980" max="9980" width="3.7109375" style="51" customWidth="1"/>
    <col min="9981" max="9981" width="3.42578125" style="51" customWidth="1"/>
    <col min="9982" max="9982" width="3.7109375" style="51" customWidth="1"/>
    <col min="9983" max="9983" width="4.85546875" style="51" customWidth="1"/>
    <col min="9984" max="9984" width="4" style="51" customWidth="1"/>
    <col min="9985" max="9985" width="3.28515625" style="51" customWidth="1"/>
    <col min="9986" max="9986" width="5.5703125" style="51" customWidth="1"/>
    <col min="9987" max="9987" width="5.42578125" style="51" customWidth="1"/>
    <col min="9988" max="9988" width="6.42578125" style="51" customWidth="1"/>
    <col min="9989" max="9989" width="5.42578125" style="51" customWidth="1"/>
    <col min="9990" max="9990" width="6.28515625" style="51" customWidth="1"/>
    <col min="9991" max="9991" width="7" style="51" customWidth="1"/>
    <col min="9992" max="9992" width="6.28515625" style="51" customWidth="1"/>
    <col min="9993" max="9993" width="4.5703125" style="51" customWidth="1"/>
    <col min="9994" max="9994" width="7.42578125" style="51" customWidth="1"/>
    <col min="9995" max="9995" width="4.5703125" style="51" customWidth="1"/>
    <col min="9996" max="9996" width="5.28515625" style="51" customWidth="1"/>
    <col min="9997" max="9997" width="3.140625" style="51" customWidth="1"/>
    <col min="9998" max="9998" width="3.5703125" style="51" customWidth="1"/>
    <col min="9999" max="9999" width="2.42578125" style="51" customWidth="1"/>
    <col min="10000" max="10000" width="1.5703125" style="51" customWidth="1"/>
    <col min="10001" max="10001" width="6.5703125" style="51" customWidth="1"/>
    <col min="10002" max="10002" width="12.85546875" style="51" customWidth="1"/>
    <col min="10003" max="10003" width="7.7109375" style="51" customWidth="1"/>
    <col min="10004" max="10004" width="5.28515625" style="51" customWidth="1"/>
    <col min="10005" max="10005" width="4.28515625" style="51" customWidth="1"/>
    <col min="10006" max="10006" width="7.140625" style="51" bestFit="1" customWidth="1"/>
    <col min="10007" max="10007" width="8.7109375" style="51" customWidth="1"/>
    <col min="10008" max="10008" width="4.28515625" style="51" customWidth="1"/>
    <col min="10009" max="10009" width="7.7109375" style="51" customWidth="1"/>
    <col min="10010" max="10011" width="11.42578125" style="51"/>
    <col min="10012" max="10012" width="6.28515625" style="51" customWidth="1"/>
    <col min="10013" max="10232" width="11.42578125" style="51"/>
    <col min="10233" max="10233" width="3.28515625" style="51" customWidth="1"/>
    <col min="10234" max="10234" width="4.140625" style="51" customWidth="1"/>
    <col min="10235" max="10235" width="3.85546875" style="51" customWidth="1"/>
    <col min="10236" max="10236" width="3.7109375" style="51" customWidth="1"/>
    <col min="10237" max="10237" width="3.42578125" style="51" customWidth="1"/>
    <col min="10238" max="10238" width="3.7109375" style="51" customWidth="1"/>
    <col min="10239" max="10239" width="4.85546875" style="51" customWidth="1"/>
    <col min="10240" max="10240" width="4" style="51" customWidth="1"/>
    <col min="10241" max="10241" width="3.28515625" style="51" customWidth="1"/>
    <col min="10242" max="10242" width="5.5703125" style="51" customWidth="1"/>
    <col min="10243" max="10243" width="5.42578125" style="51" customWidth="1"/>
    <col min="10244" max="10244" width="6.42578125" style="51" customWidth="1"/>
    <col min="10245" max="10245" width="5.42578125" style="51" customWidth="1"/>
    <col min="10246" max="10246" width="6.28515625" style="51" customWidth="1"/>
    <col min="10247" max="10247" width="7" style="51" customWidth="1"/>
    <col min="10248" max="10248" width="6.28515625" style="51" customWidth="1"/>
    <col min="10249" max="10249" width="4.5703125" style="51" customWidth="1"/>
    <col min="10250" max="10250" width="7.42578125" style="51" customWidth="1"/>
    <col min="10251" max="10251" width="4.5703125" style="51" customWidth="1"/>
    <col min="10252" max="10252" width="5.28515625" style="51" customWidth="1"/>
    <col min="10253" max="10253" width="3.140625" style="51" customWidth="1"/>
    <col min="10254" max="10254" width="3.5703125" style="51" customWidth="1"/>
    <col min="10255" max="10255" width="2.42578125" style="51" customWidth="1"/>
    <col min="10256" max="10256" width="1.5703125" style="51" customWidth="1"/>
    <col min="10257" max="10257" width="6.5703125" style="51" customWidth="1"/>
    <col min="10258" max="10258" width="12.85546875" style="51" customWidth="1"/>
    <col min="10259" max="10259" width="7.7109375" style="51" customWidth="1"/>
    <col min="10260" max="10260" width="5.28515625" style="51" customWidth="1"/>
    <col min="10261" max="10261" width="4.28515625" style="51" customWidth="1"/>
    <col min="10262" max="10262" width="7.140625" style="51" bestFit="1" customWidth="1"/>
    <col min="10263" max="10263" width="8.7109375" style="51" customWidth="1"/>
    <col min="10264" max="10264" width="4.28515625" style="51" customWidth="1"/>
    <col min="10265" max="10265" width="7.7109375" style="51" customWidth="1"/>
    <col min="10266" max="10267" width="11.42578125" style="51"/>
    <col min="10268" max="10268" width="6.28515625" style="51" customWidth="1"/>
    <col min="10269" max="10488" width="11.42578125" style="51"/>
    <col min="10489" max="10489" width="3.28515625" style="51" customWidth="1"/>
    <col min="10490" max="10490" width="4.140625" style="51" customWidth="1"/>
    <col min="10491" max="10491" width="3.85546875" style="51" customWidth="1"/>
    <col min="10492" max="10492" width="3.7109375" style="51" customWidth="1"/>
    <col min="10493" max="10493" width="3.42578125" style="51" customWidth="1"/>
    <col min="10494" max="10494" width="3.7109375" style="51" customWidth="1"/>
    <col min="10495" max="10495" width="4.85546875" style="51" customWidth="1"/>
    <col min="10496" max="10496" width="4" style="51" customWidth="1"/>
    <col min="10497" max="10497" width="3.28515625" style="51" customWidth="1"/>
    <col min="10498" max="10498" width="5.5703125" style="51" customWidth="1"/>
    <col min="10499" max="10499" width="5.42578125" style="51" customWidth="1"/>
    <col min="10500" max="10500" width="6.42578125" style="51" customWidth="1"/>
    <col min="10501" max="10501" width="5.42578125" style="51" customWidth="1"/>
    <col min="10502" max="10502" width="6.28515625" style="51" customWidth="1"/>
    <col min="10503" max="10503" width="7" style="51" customWidth="1"/>
    <col min="10504" max="10504" width="6.28515625" style="51" customWidth="1"/>
    <col min="10505" max="10505" width="4.5703125" style="51" customWidth="1"/>
    <col min="10506" max="10506" width="7.42578125" style="51" customWidth="1"/>
    <col min="10507" max="10507" width="4.5703125" style="51" customWidth="1"/>
    <col min="10508" max="10508" width="5.28515625" style="51" customWidth="1"/>
    <col min="10509" max="10509" width="3.140625" style="51" customWidth="1"/>
    <col min="10510" max="10510" width="3.5703125" style="51" customWidth="1"/>
    <col min="10511" max="10511" width="2.42578125" style="51" customWidth="1"/>
    <col min="10512" max="10512" width="1.5703125" style="51" customWidth="1"/>
    <col min="10513" max="10513" width="6.5703125" style="51" customWidth="1"/>
    <col min="10514" max="10514" width="12.85546875" style="51" customWidth="1"/>
    <col min="10515" max="10515" width="7.7109375" style="51" customWidth="1"/>
    <col min="10516" max="10516" width="5.28515625" style="51" customWidth="1"/>
    <col min="10517" max="10517" width="4.28515625" style="51" customWidth="1"/>
    <col min="10518" max="10518" width="7.140625" style="51" bestFit="1" customWidth="1"/>
    <col min="10519" max="10519" width="8.7109375" style="51" customWidth="1"/>
    <col min="10520" max="10520" width="4.28515625" style="51" customWidth="1"/>
    <col min="10521" max="10521" width="7.7109375" style="51" customWidth="1"/>
    <col min="10522" max="10523" width="11.42578125" style="51"/>
    <col min="10524" max="10524" width="6.28515625" style="51" customWidth="1"/>
    <col min="10525" max="10744" width="11.42578125" style="51"/>
    <col min="10745" max="10745" width="3.28515625" style="51" customWidth="1"/>
    <col min="10746" max="10746" width="4.140625" style="51" customWidth="1"/>
    <col min="10747" max="10747" width="3.85546875" style="51" customWidth="1"/>
    <col min="10748" max="10748" width="3.7109375" style="51" customWidth="1"/>
    <col min="10749" max="10749" width="3.42578125" style="51" customWidth="1"/>
    <col min="10750" max="10750" width="3.7109375" style="51" customWidth="1"/>
    <col min="10751" max="10751" width="4.85546875" style="51" customWidth="1"/>
    <col min="10752" max="10752" width="4" style="51" customWidth="1"/>
    <col min="10753" max="10753" width="3.28515625" style="51" customWidth="1"/>
    <col min="10754" max="10754" width="5.5703125" style="51" customWidth="1"/>
    <col min="10755" max="10755" width="5.42578125" style="51" customWidth="1"/>
    <col min="10756" max="10756" width="6.42578125" style="51" customWidth="1"/>
    <col min="10757" max="10757" width="5.42578125" style="51" customWidth="1"/>
    <col min="10758" max="10758" width="6.28515625" style="51" customWidth="1"/>
    <col min="10759" max="10759" width="7" style="51" customWidth="1"/>
    <col min="10760" max="10760" width="6.28515625" style="51" customWidth="1"/>
    <col min="10761" max="10761" width="4.5703125" style="51" customWidth="1"/>
    <col min="10762" max="10762" width="7.42578125" style="51" customWidth="1"/>
    <col min="10763" max="10763" width="4.5703125" style="51" customWidth="1"/>
    <col min="10764" max="10764" width="5.28515625" style="51" customWidth="1"/>
    <col min="10765" max="10765" width="3.140625" style="51" customWidth="1"/>
    <col min="10766" max="10766" width="3.5703125" style="51" customWidth="1"/>
    <col min="10767" max="10767" width="2.42578125" style="51" customWidth="1"/>
    <col min="10768" max="10768" width="1.5703125" style="51" customWidth="1"/>
    <col min="10769" max="10769" width="6.5703125" style="51" customWidth="1"/>
    <col min="10770" max="10770" width="12.85546875" style="51" customWidth="1"/>
    <col min="10771" max="10771" width="7.7109375" style="51" customWidth="1"/>
    <col min="10772" max="10772" width="5.28515625" style="51" customWidth="1"/>
    <col min="10773" max="10773" width="4.28515625" style="51" customWidth="1"/>
    <col min="10774" max="10774" width="7.140625" style="51" bestFit="1" customWidth="1"/>
    <col min="10775" max="10775" width="8.7109375" style="51" customWidth="1"/>
    <col min="10776" max="10776" width="4.28515625" style="51" customWidth="1"/>
    <col min="10777" max="10777" width="7.7109375" style="51" customWidth="1"/>
    <col min="10778" max="10779" width="11.42578125" style="51"/>
    <col min="10780" max="10780" width="6.28515625" style="51" customWidth="1"/>
    <col min="10781" max="11000" width="11.42578125" style="51"/>
    <col min="11001" max="11001" width="3.28515625" style="51" customWidth="1"/>
    <col min="11002" max="11002" width="4.140625" style="51" customWidth="1"/>
    <col min="11003" max="11003" width="3.85546875" style="51" customWidth="1"/>
    <col min="11004" max="11004" width="3.7109375" style="51" customWidth="1"/>
    <col min="11005" max="11005" width="3.42578125" style="51" customWidth="1"/>
    <col min="11006" max="11006" width="3.7109375" style="51" customWidth="1"/>
    <col min="11007" max="11007" width="4.85546875" style="51" customWidth="1"/>
    <col min="11008" max="11008" width="4" style="51" customWidth="1"/>
    <col min="11009" max="11009" width="3.28515625" style="51" customWidth="1"/>
    <col min="11010" max="11010" width="5.5703125" style="51" customWidth="1"/>
    <col min="11011" max="11011" width="5.42578125" style="51" customWidth="1"/>
    <col min="11012" max="11012" width="6.42578125" style="51" customWidth="1"/>
    <col min="11013" max="11013" width="5.42578125" style="51" customWidth="1"/>
    <col min="11014" max="11014" width="6.28515625" style="51" customWidth="1"/>
    <col min="11015" max="11015" width="7" style="51" customWidth="1"/>
    <col min="11016" max="11016" width="6.28515625" style="51" customWidth="1"/>
    <col min="11017" max="11017" width="4.5703125" style="51" customWidth="1"/>
    <col min="11018" max="11018" width="7.42578125" style="51" customWidth="1"/>
    <col min="11019" max="11019" width="4.5703125" style="51" customWidth="1"/>
    <col min="11020" max="11020" width="5.28515625" style="51" customWidth="1"/>
    <col min="11021" max="11021" width="3.140625" style="51" customWidth="1"/>
    <col min="11022" max="11022" width="3.5703125" style="51" customWidth="1"/>
    <col min="11023" max="11023" width="2.42578125" style="51" customWidth="1"/>
    <col min="11024" max="11024" width="1.5703125" style="51" customWidth="1"/>
    <col min="11025" max="11025" width="6.5703125" style="51" customWidth="1"/>
    <col min="11026" max="11026" width="12.85546875" style="51" customWidth="1"/>
    <col min="11027" max="11027" width="7.7109375" style="51" customWidth="1"/>
    <col min="11028" max="11028" width="5.28515625" style="51" customWidth="1"/>
    <col min="11029" max="11029" width="4.28515625" style="51" customWidth="1"/>
    <col min="11030" max="11030" width="7.140625" style="51" bestFit="1" customWidth="1"/>
    <col min="11031" max="11031" width="8.7109375" style="51" customWidth="1"/>
    <col min="11032" max="11032" width="4.28515625" style="51" customWidth="1"/>
    <col min="11033" max="11033" width="7.7109375" style="51" customWidth="1"/>
    <col min="11034" max="11035" width="11.42578125" style="51"/>
    <col min="11036" max="11036" width="6.28515625" style="51" customWidth="1"/>
    <col min="11037" max="11256" width="11.42578125" style="51"/>
    <col min="11257" max="11257" width="3.28515625" style="51" customWidth="1"/>
    <col min="11258" max="11258" width="4.140625" style="51" customWidth="1"/>
    <col min="11259" max="11259" width="3.85546875" style="51" customWidth="1"/>
    <col min="11260" max="11260" width="3.7109375" style="51" customWidth="1"/>
    <col min="11261" max="11261" width="3.42578125" style="51" customWidth="1"/>
    <col min="11262" max="11262" width="3.7109375" style="51" customWidth="1"/>
    <col min="11263" max="11263" width="4.85546875" style="51" customWidth="1"/>
    <col min="11264" max="11264" width="4" style="51" customWidth="1"/>
    <col min="11265" max="11265" width="3.28515625" style="51" customWidth="1"/>
    <col min="11266" max="11266" width="5.5703125" style="51" customWidth="1"/>
    <col min="11267" max="11267" width="5.42578125" style="51" customWidth="1"/>
    <col min="11268" max="11268" width="6.42578125" style="51" customWidth="1"/>
    <col min="11269" max="11269" width="5.42578125" style="51" customWidth="1"/>
    <col min="11270" max="11270" width="6.28515625" style="51" customWidth="1"/>
    <col min="11271" max="11271" width="7" style="51" customWidth="1"/>
    <col min="11272" max="11272" width="6.28515625" style="51" customWidth="1"/>
    <col min="11273" max="11273" width="4.5703125" style="51" customWidth="1"/>
    <col min="11274" max="11274" width="7.42578125" style="51" customWidth="1"/>
    <col min="11275" max="11275" width="4.5703125" style="51" customWidth="1"/>
    <col min="11276" max="11276" width="5.28515625" style="51" customWidth="1"/>
    <col min="11277" max="11277" width="3.140625" style="51" customWidth="1"/>
    <col min="11278" max="11278" width="3.5703125" style="51" customWidth="1"/>
    <col min="11279" max="11279" width="2.42578125" style="51" customWidth="1"/>
    <col min="11280" max="11280" width="1.5703125" style="51" customWidth="1"/>
    <col min="11281" max="11281" width="6.5703125" style="51" customWidth="1"/>
    <col min="11282" max="11282" width="12.85546875" style="51" customWidth="1"/>
    <col min="11283" max="11283" width="7.7109375" style="51" customWidth="1"/>
    <col min="11284" max="11284" width="5.28515625" style="51" customWidth="1"/>
    <col min="11285" max="11285" width="4.28515625" style="51" customWidth="1"/>
    <col min="11286" max="11286" width="7.140625" style="51" bestFit="1" customWidth="1"/>
    <col min="11287" max="11287" width="8.7109375" style="51" customWidth="1"/>
    <col min="11288" max="11288" width="4.28515625" style="51" customWidth="1"/>
    <col min="11289" max="11289" width="7.7109375" style="51" customWidth="1"/>
    <col min="11290" max="11291" width="11.42578125" style="51"/>
    <col min="11292" max="11292" width="6.28515625" style="51" customWidth="1"/>
    <col min="11293" max="11512" width="11.42578125" style="51"/>
    <col min="11513" max="11513" width="3.28515625" style="51" customWidth="1"/>
    <col min="11514" max="11514" width="4.140625" style="51" customWidth="1"/>
    <col min="11515" max="11515" width="3.85546875" style="51" customWidth="1"/>
    <col min="11516" max="11516" width="3.7109375" style="51" customWidth="1"/>
    <col min="11517" max="11517" width="3.42578125" style="51" customWidth="1"/>
    <col min="11518" max="11518" width="3.7109375" style="51" customWidth="1"/>
    <col min="11519" max="11519" width="4.85546875" style="51" customWidth="1"/>
    <col min="11520" max="11520" width="4" style="51" customWidth="1"/>
    <col min="11521" max="11521" width="3.28515625" style="51" customWidth="1"/>
    <col min="11522" max="11522" width="5.5703125" style="51" customWidth="1"/>
    <col min="11523" max="11523" width="5.42578125" style="51" customWidth="1"/>
    <col min="11524" max="11524" width="6.42578125" style="51" customWidth="1"/>
    <col min="11525" max="11525" width="5.42578125" style="51" customWidth="1"/>
    <col min="11526" max="11526" width="6.28515625" style="51" customWidth="1"/>
    <col min="11527" max="11527" width="7" style="51" customWidth="1"/>
    <col min="11528" max="11528" width="6.28515625" style="51" customWidth="1"/>
    <col min="11529" max="11529" width="4.5703125" style="51" customWidth="1"/>
    <col min="11530" max="11530" width="7.42578125" style="51" customWidth="1"/>
    <col min="11531" max="11531" width="4.5703125" style="51" customWidth="1"/>
    <col min="11532" max="11532" width="5.28515625" style="51" customWidth="1"/>
    <col min="11533" max="11533" width="3.140625" style="51" customWidth="1"/>
    <col min="11534" max="11534" width="3.5703125" style="51" customWidth="1"/>
    <col min="11535" max="11535" width="2.42578125" style="51" customWidth="1"/>
    <col min="11536" max="11536" width="1.5703125" style="51" customWidth="1"/>
    <col min="11537" max="11537" width="6.5703125" style="51" customWidth="1"/>
    <col min="11538" max="11538" width="12.85546875" style="51" customWidth="1"/>
    <col min="11539" max="11539" width="7.7109375" style="51" customWidth="1"/>
    <col min="11540" max="11540" width="5.28515625" style="51" customWidth="1"/>
    <col min="11541" max="11541" width="4.28515625" style="51" customWidth="1"/>
    <col min="11542" max="11542" width="7.140625" style="51" bestFit="1" customWidth="1"/>
    <col min="11543" max="11543" width="8.7109375" style="51" customWidth="1"/>
    <col min="11544" max="11544" width="4.28515625" style="51" customWidth="1"/>
    <col min="11545" max="11545" width="7.7109375" style="51" customWidth="1"/>
    <col min="11546" max="11547" width="11.42578125" style="51"/>
    <col min="11548" max="11548" width="6.28515625" style="51" customWidth="1"/>
    <col min="11549" max="11768" width="11.42578125" style="51"/>
    <col min="11769" max="11769" width="3.28515625" style="51" customWidth="1"/>
    <col min="11770" max="11770" width="4.140625" style="51" customWidth="1"/>
    <col min="11771" max="11771" width="3.85546875" style="51" customWidth="1"/>
    <col min="11772" max="11772" width="3.7109375" style="51" customWidth="1"/>
    <col min="11773" max="11773" width="3.42578125" style="51" customWidth="1"/>
    <col min="11774" max="11774" width="3.7109375" style="51" customWidth="1"/>
    <col min="11775" max="11775" width="4.85546875" style="51" customWidth="1"/>
    <col min="11776" max="11776" width="4" style="51" customWidth="1"/>
    <col min="11777" max="11777" width="3.28515625" style="51" customWidth="1"/>
    <col min="11778" max="11778" width="5.5703125" style="51" customWidth="1"/>
    <col min="11779" max="11779" width="5.42578125" style="51" customWidth="1"/>
    <col min="11780" max="11780" width="6.42578125" style="51" customWidth="1"/>
    <col min="11781" max="11781" width="5.42578125" style="51" customWidth="1"/>
    <col min="11782" max="11782" width="6.28515625" style="51" customWidth="1"/>
    <col min="11783" max="11783" width="7" style="51" customWidth="1"/>
    <col min="11784" max="11784" width="6.28515625" style="51" customWidth="1"/>
    <col min="11785" max="11785" width="4.5703125" style="51" customWidth="1"/>
    <col min="11786" max="11786" width="7.42578125" style="51" customWidth="1"/>
    <col min="11787" max="11787" width="4.5703125" style="51" customWidth="1"/>
    <col min="11788" max="11788" width="5.28515625" style="51" customWidth="1"/>
    <col min="11789" max="11789" width="3.140625" style="51" customWidth="1"/>
    <col min="11790" max="11790" width="3.5703125" style="51" customWidth="1"/>
    <col min="11791" max="11791" width="2.42578125" style="51" customWidth="1"/>
    <col min="11792" max="11792" width="1.5703125" style="51" customWidth="1"/>
    <col min="11793" max="11793" width="6.5703125" style="51" customWidth="1"/>
    <col min="11794" max="11794" width="12.85546875" style="51" customWidth="1"/>
    <col min="11795" max="11795" width="7.7109375" style="51" customWidth="1"/>
    <col min="11796" max="11796" width="5.28515625" style="51" customWidth="1"/>
    <col min="11797" max="11797" width="4.28515625" style="51" customWidth="1"/>
    <col min="11798" max="11798" width="7.140625" style="51" bestFit="1" customWidth="1"/>
    <col min="11799" max="11799" width="8.7109375" style="51" customWidth="1"/>
    <col min="11800" max="11800" width="4.28515625" style="51" customWidth="1"/>
    <col min="11801" max="11801" width="7.7109375" style="51" customWidth="1"/>
    <col min="11802" max="11803" width="11.42578125" style="51"/>
    <col min="11804" max="11804" width="6.28515625" style="51" customWidth="1"/>
    <col min="11805" max="12024" width="11.42578125" style="51"/>
    <col min="12025" max="12025" width="3.28515625" style="51" customWidth="1"/>
    <col min="12026" max="12026" width="4.140625" style="51" customWidth="1"/>
    <col min="12027" max="12027" width="3.85546875" style="51" customWidth="1"/>
    <col min="12028" max="12028" width="3.7109375" style="51" customWidth="1"/>
    <col min="12029" max="12029" width="3.42578125" style="51" customWidth="1"/>
    <col min="12030" max="12030" width="3.7109375" style="51" customWidth="1"/>
    <col min="12031" max="12031" width="4.85546875" style="51" customWidth="1"/>
    <col min="12032" max="12032" width="4" style="51" customWidth="1"/>
    <col min="12033" max="12033" width="3.28515625" style="51" customWidth="1"/>
    <col min="12034" max="12034" width="5.5703125" style="51" customWidth="1"/>
    <col min="12035" max="12035" width="5.42578125" style="51" customWidth="1"/>
    <col min="12036" max="12036" width="6.42578125" style="51" customWidth="1"/>
    <col min="12037" max="12037" width="5.42578125" style="51" customWidth="1"/>
    <col min="12038" max="12038" width="6.28515625" style="51" customWidth="1"/>
    <col min="12039" max="12039" width="7" style="51" customWidth="1"/>
    <col min="12040" max="12040" width="6.28515625" style="51" customWidth="1"/>
    <col min="12041" max="12041" width="4.5703125" style="51" customWidth="1"/>
    <col min="12042" max="12042" width="7.42578125" style="51" customWidth="1"/>
    <col min="12043" max="12043" width="4.5703125" style="51" customWidth="1"/>
    <col min="12044" max="12044" width="5.28515625" style="51" customWidth="1"/>
    <col min="12045" max="12045" width="3.140625" style="51" customWidth="1"/>
    <col min="12046" max="12046" width="3.5703125" style="51" customWidth="1"/>
    <col min="12047" max="12047" width="2.42578125" style="51" customWidth="1"/>
    <col min="12048" max="12048" width="1.5703125" style="51" customWidth="1"/>
    <col min="12049" max="12049" width="6.5703125" style="51" customWidth="1"/>
    <col min="12050" max="12050" width="12.85546875" style="51" customWidth="1"/>
    <col min="12051" max="12051" width="7.7109375" style="51" customWidth="1"/>
    <col min="12052" max="12052" width="5.28515625" style="51" customWidth="1"/>
    <col min="12053" max="12053" width="4.28515625" style="51" customWidth="1"/>
    <col min="12054" max="12054" width="7.140625" style="51" bestFit="1" customWidth="1"/>
    <col min="12055" max="12055" width="8.7109375" style="51" customWidth="1"/>
    <col min="12056" max="12056" width="4.28515625" style="51" customWidth="1"/>
    <col min="12057" max="12057" width="7.7109375" style="51" customWidth="1"/>
    <col min="12058" max="12059" width="11.42578125" style="51"/>
    <col min="12060" max="12060" width="6.28515625" style="51" customWidth="1"/>
    <col min="12061" max="12280" width="11.42578125" style="51"/>
    <col min="12281" max="12281" width="3.28515625" style="51" customWidth="1"/>
    <col min="12282" max="12282" width="4.140625" style="51" customWidth="1"/>
    <col min="12283" max="12283" width="3.85546875" style="51" customWidth="1"/>
    <col min="12284" max="12284" width="3.7109375" style="51" customWidth="1"/>
    <col min="12285" max="12285" width="3.42578125" style="51" customWidth="1"/>
    <col min="12286" max="12286" width="3.7109375" style="51" customWidth="1"/>
    <col min="12287" max="12287" width="4.85546875" style="51" customWidth="1"/>
    <col min="12288" max="12288" width="4" style="51" customWidth="1"/>
    <col min="12289" max="12289" width="3.28515625" style="51" customWidth="1"/>
    <col min="12290" max="12290" width="5.5703125" style="51" customWidth="1"/>
    <col min="12291" max="12291" width="5.42578125" style="51" customWidth="1"/>
    <col min="12292" max="12292" width="6.42578125" style="51" customWidth="1"/>
    <col min="12293" max="12293" width="5.42578125" style="51" customWidth="1"/>
    <col min="12294" max="12294" width="6.28515625" style="51" customWidth="1"/>
    <col min="12295" max="12295" width="7" style="51" customWidth="1"/>
    <col min="12296" max="12296" width="6.28515625" style="51" customWidth="1"/>
    <col min="12297" max="12297" width="4.5703125" style="51" customWidth="1"/>
    <col min="12298" max="12298" width="7.42578125" style="51" customWidth="1"/>
    <col min="12299" max="12299" width="4.5703125" style="51" customWidth="1"/>
    <col min="12300" max="12300" width="5.28515625" style="51" customWidth="1"/>
    <col min="12301" max="12301" width="3.140625" style="51" customWidth="1"/>
    <col min="12302" max="12302" width="3.5703125" style="51" customWidth="1"/>
    <col min="12303" max="12303" width="2.42578125" style="51" customWidth="1"/>
    <col min="12304" max="12304" width="1.5703125" style="51" customWidth="1"/>
    <col min="12305" max="12305" width="6.5703125" style="51" customWidth="1"/>
    <col min="12306" max="12306" width="12.85546875" style="51" customWidth="1"/>
    <col min="12307" max="12307" width="7.7109375" style="51" customWidth="1"/>
    <col min="12308" max="12308" width="5.28515625" style="51" customWidth="1"/>
    <col min="12309" max="12309" width="4.28515625" style="51" customWidth="1"/>
    <col min="12310" max="12310" width="7.140625" style="51" bestFit="1" customWidth="1"/>
    <col min="12311" max="12311" width="8.7109375" style="51" customWidth="1"/>
    <col min="12312" max="12312" width="4.28515625" style="51" customWidth="1"/>
    <col min="12313" max="12313" width="7.7109375" style="51" customWidth="1"/>
    <col min="12314" max="12315" width="11.42578125" style="51"/>
    <col min="12316" max="12316" width="6.28515625" style="51" customWidth="1"/>
    <col min="12317" max="12536" width="11.42578125" style="51"/>
    <col min="12537" max="12537" width="3.28515625" style="51" customWidth="1"/>
    <col min="12538" max="12538" width="4.140625" style="51" customWidth="1"/>
    <col min="12539" max="12539" width="3.85546875" style="51" customWidth="1"/>
    <col min="12540" max="12540" width="3.7109375" style="51" customWidth="1"/>
    <col min="12541" max="12541" width="3.42578125" style="51" customWidth="1"/>
    <col min="12542" max="12542" width="3.7109375" style="51" customWidth="1"/>
    <col min="12543" max="12543" width="4.85546875" style="51" customWidth="1"/>
    <col min="12544" max="12544" width="4" style="51" customWidth="1"/>
    <col min="12545" max="12545" width="3.28515625" style="51" customWidth="1"/>
    <col min="12546" max="12546" width="5.5703125" style="51" customWidth="1"/>
    <col min="12547" max="12547" width="5.42578125" style="51" customWidth="1"/>
    <col min="12548" max="12548" width="6.42578125" style="51" customWidth="1"/>
    <col min="12549" max="12549" width="5.42578125" style="51" customWidth="1"/>
    <col min="12550" max="12550" width="6.28515625" style="51" customWidth="1"/>
    <col min="12551" max="12551" width="7" style="51" customWidth="1"/>
    <col min="12552" max="12552" width="6.28515625" style="51" customWidth="1"/>
    <col min="12553" max="12553" width="4.5703125" style="51" customWidth="1"/>
    <col min="12554" max="12554" width="7.42578125" style="51" customWidth="1"/>
    <col min="12555" max="12555" width="4.5703125" style="51" customWidth="1"/>
    <col min="12556" max="12556" width="5.28515625" style="51" customWidth="1"/>
    <col min="12557" max="12557" width="3.140625" style="51" customWidth="1"/>
    <col min="12558" max="12558" width="3.5703125" style="51" customWidth="1"/>
    <col min="12559" max="12559" width="2.42578125" style="51" customWidth="1"/>
    <col min="12560" max="12560" width="1.5703125" style="51" customWidth="1"/>
    <col min="12561" max="12561" width="6.5703125" style="51" customWidth="1"/>
    <col min="12562" max="12562" width="12.85546875" style="51" customWidth="1"/>
    <col min="12563" max="12563" width="7.7109375" style="51" customWidth="1"/>
    <col min="12564" max="12564" width="5.28515625" style="51" customWidth="1"/>
    <col min="12565" max="12565" width="4.28515625" style="51" customWidth="1"/>
    <col min="12566" max="12566" width="7.140625" style="51" bestFit="1" customWidth="1"/>
    <col min="12567" max="12567" width="8.7109375" style="51" customWidth="1"/>
    <col min="12568" max="12568" width="4.28515625" style="51" customWidth="1"/>
    <col min="12569" max="12569" width="7.7109375" style="51" customWidth="1"/>
    <col min="12570" max="12571" width="11.42578125" style="51"/>
    <col min="12572" max="12572" width="6.28515625" style="51" customWidth="1"/>
    <col min="12573" max="12792" width="11.42578125" style="51"/>
    <col min="12793" max="12793" width="3.28515625" style="51" customWidth="1"/>
    <col min="12794" max="12794" width="4.140625" style="51" customWidth="1"/>
    <col min="12795" max="12795" width="3.85546875" style="51" customWidth="1"/>
    <col min="12796" max="12796" width="3.7109375" style="51" customWidth="1"/>
    <col min="12797" max="12797" width="3.42578125" style="51" customWidth="1"/>
    <col min="12798" max="12798" width="3.7109375" style="51" customWidth="1"/>
    <col min="12799" max="12799" width="4.85546875" style="51" customWidth="1"/>
    <col min="12800" max="12800" width="4" style="51" customWidth="1"/>
    <col min="12801" max="12801" width="3.28515625" style="51" customWidth="1"/>
    <col min="12802" max="12802" width="5.5703125" style="51" customWidth="1"/>
    <col min="12803" max="12803" width="5.42578125" style="51" customWidth="1"/>
    <col min="12804" max="12804" width="6.42578125" style="51" customWidth="1"/>
    <col min="12805" max="12805" width="5.42578125" style="51" customWidth="1"/>
    <col min="12806" max="12806" width="6.28515625" style="51" customWidth="1"/>
    <col min="12807" max="12807" width="7" style="51" customWidth="1"/>
    <col min="12808" max="12808" width="6.28515625" style="51" customWidth="1"/>
    <col min="12809" max="12809" width="4.5703125" style="51" customWidth="1"/>
    <col min="12810" max="12810" width="7.42578125" style="51" customWidth="1"/>
    <col min="12811" max="12811" width="4.5703125" style="51" customWidth="1"/>
    <col min="12812" max="12812" width="5.28515625" style="51" customWidth="1"/>
    <col min="12813" max="12813" width="3.140625" style="51" customWidth="1"/>
    <col min="12814" max="12814" width="3.5703125" style="51" customWidth="1"/>
    <col min="12815" max="12815" width="2.42578125" style="51" customWidth="1"/>
    <col min="12816" max="12816" width="1.5703125" style="51" customWidth="1"/>
    <col min="12817" max="12817" width="6.5703125" style="51" customWidth="1"/>
    <col min="12818" max="12818" width="12.85546875" style="51" customWidth="1"/>
    <col min="12819" max="12819" width="7.7109375" style="51" customWidth="1"/>
    <col min="12820" max="12820" width="5.28515625" style="51" customWidth="1"/>
    <col min="12821" max="12821" width="4.28515625" style="51" customWidth="1"/>
    <col min="12822" max="12822" width="7.140625" style="51" bestFit="1" customWidth="1"/>
    <col min="12823" max="12823" width="8.7109375" style="51" customWidth="1"/>
    <col min="12824" max="12824" width="4.28515625" style="51" customWidth="1"/>
    <col min="12825" max="12825" width="7.7109375" style="51" customWidth="1"/>
    <col min="12826" max="12827" width="11.42578125" style="51"/>
    <col min="12828" max="12828" width="6.28515625" style="51" customWidth="1"/>
    <col min="12829" max="13048" width="11.42578125" style="51"/>
    <col min="13049" max="13049" width="3.28515625" style="51" customWidth="1"/>
    <col min="13050" max="13050" width="4.140625" style="51" customWidth="1"/>
    <col min="13051" max="13051" width="3.85546875" style="51" customWidth="1"/>
    <col min="13052" max="13052" width="3.7109375" style="51" customWidth="1"/>
    <col min="13053" max="13053" width="3.42578125" style="51" customWidth="1"/>
    <col min="13054" max="13054" width="3.7109375" style="51" customWidth="1"/>
    <col min="13055" max="13055" width="4.85546875" style="51" customWidth="1"/>
    <col min="13056" max="13056" width="4" style="51" customWidth="1"/>
    <col min="13057" max="13057" width="3.28515625" style="51" customWidth="1"/>
    <col min="13058" max="13058" width="5.5703125" style="51" customWidth="1"/>
    <col min="13059" max="13059" width="5.42578125" style="51" customWidth="1"/>
    <col min="13060" max="13060" width="6.42578125" style="51" customWidth="1"/>
    <col min="13061" max="13061" width="5.42578125" style="51" customWidth="1"/>
    <col min="13062" max="13062" width="6.28515625" style="51" customWidth="1"/>
    <col min="13063" max="13063" width="7" style="51" customWidth="1"/>
    <col min="13064" max="13064" width="6.28515625" style="51" customWidth="1"/>
    <col min="13065" max="13065" width="4.5703125" style="51" customWidth="1"/>
    <col min="13066" max="13066" width="7.42578125" style="51" customWidth="1"/>
    <col min="13067" max="13067" width="4.5703125" style="51" customWidth="1"/>
    <col min="13068" max="13068" width="5.28515625" style="51" customWidth="1"/>
    <col min="13069" max="13069" width="3.140625" style="51" customWidth="1"/>
    <col min="13070" max="13070" width="3.5703125" style="51" customWidth="1"/>
    <col min="13071" max="13071" width="2.42578125" style="51" customWidth="1"/>
    <col min="13072" max="13072" width="1.5703125" style="51" customWidth="1"/>
    <col min="13073" max="13073" width="6.5703125" style="51" customWidth="1"/>
    <col min="13074" max="13074" width="12.85546875" style="51" customWidth="1"/>
    <col min="13075" max="13075" width="7.7109375" style="51" customWidth="1"/>
    <col min="13076" max="13076" width="5.28515625" style="51" customWidth="1"/>
    <col min="13077" max="13077" width="4.28515625" style="51" customWidth="1"/>
    <col min="13078" max="13078" width="7.140625" style="51" bestFit="1" customWidth="1"/>
    <col min="13079" max="13079" width="8.7109375" style="51" customWidth="1"/>
    <col min="13080" max="13080" width="4.28515625" style="51" customWidth="1"/>
    <col min="13081" max="13081" width="7.7109375" style="51" customWidth="1"/>
    <col min="13082" max="13083" width="11.42578125" style="51"/>
    <col min="13084" max="13084" width="6.28515625" style="51" customWidth="1"/>
    <col min="13085" max="13304" width="11.42578125" style="51"/>
    <col min="13305" max="13305" width="3.28515625" style="51" customWidth="1"/>
    <col min="13306" max="13306" width="4.140625" style="51" customWidth="1"/>
    <col min="13307" max="13307" width="3.85546875" style="51" customWidth="1"/>
    <col min="13308" max="13308" width="3.7109375" style="51" customWidth="1"/>
    <col min="13309" max="13309" width="3.42578125" style="51" customWidth="1"/>
    <col min="13310" max="13310" width="3.7109375" style="51" customWidth="1"/>
    <col min="13311" max="13311" width="4.85546875" style="51" customWidth="1"/>
    <col min="13312" max="13312" width="4" style="51" customWidth="1"/>
    <col min="13313" max="13313" width="3.28515625" style="51" customWidth="1"/>
    <col min="13314" max="13314" width="5.5703125" style="51" customWidth="1"/>
    <col min="13315" max="13315" width="5.42578125" style="51" customWidth="1"/>
    <col min="13316" max="13316" width="6.42578125" style="51" customWidth="1"/>
    <col min="13317" max="13317" width="5.42578125" style="51" customWidth="1"/>
    <col min="13318" max="13318" width="6.28515625" style="51" customWidth="1"/>
    <col min="13319" max="13319" width="7" style="51" customWidth="1"/>
    <col min="13320" max="13320" width="6.28515625" style="51" customWidth="1"/>
    <col min="13321" max="13321" width="4.5703125" style="51" customWidth="1"/>
    <col min="13322" max="13322" width="7.42578125" style="51" customWidth="1"/>
    <col min="13323" max="13323" width="4.5703125" style="51" customWidth="1"/>
    <col min="13324" max="13324" width="5.28515625" style="51" customWidth="1"/>
    <col min="13325" max="13325" width="3.140625" style="51" customWidth="1"/>
    <col min="13326" max="13326" width="3.5703125" style="51" customWidth="1"/>
    <col min="13327" max="13327" width="2.42578125" style="51" customWidth="1"/>
    <col min="13328" max="13328" width="1.5703125" style="51" customWidth="1"/>
    <col min="13329" max="13329" width="6.5703125" style="51" customWidth="1"/>
    <col min="13330" max="13330" width="12.85546875" style="51" customWidth="1"/>
    <col min="13331" max="13331" width="7.7109375" style="51" customWidth="1"/>
    <col min="13332" max="13332" width="5.28515625" style="51" customWidth="1"/>
    <col min="13333" max="13333" width="4.28515625" style="51" customWidth="1"/>
    <col min="13334" max="13334" width="7.140625" style="51" bestFit="1" customWidth="1"/>
    <col min="13335" max="13335" width="8.7109375" style="51" customWidth="1"/>
    <col min="13336" max="13336" width="4.28515625" style="51" customWidth="1"/>
    <col min="13337" max="13337" width="7.7109375" style="51" customWidth="1"/>
    <col min="13338" max="13339" width="11.42578125" style="51"/>
    <col min="13340" max="13340" width="6.28515625" style="51" customWidth="1"/>
    <col min="13341" max="13560" width="11.42578125" style="51"/>
    <col min="13561" max="13561" width="3.28515625" style="51" customWidth="1"/>
    <col min="13562" max="13562" width="4.140625" style="51" customWidth="1"/>
    <col min="13563" max="13563" width="3.85546875" style="51" customWidth="1"/>
    <col min="13564" max="13564" width="3.7109375" style="51" customWidth="1"/>
    <col min="13565" max="13565" width="3.42578125" style="51" customWidth="1"/>
    <col min="13566" max="13566" width="3.7109375" style="51" customWidth="1"/>
    <col min="13567" max="13567" width="4.85546875" style="51" customWidth="1"/>
    <col min="13568" max="13568" width="4" style="51" customWidth="1"/>
    <col min="13569" max="13569" width="3.28515625" style="51" customWidth="1"/>
    <col min="13570" max="13570" width="5.5703125" style="51" customWidth="1"/>
    <col min="13571" max="13571" width="5.42578125" style="51" customWidth="1"/>
    <col min="13572" max="13572" width="6.42578125" style="51" customWidth="1"/>
    <col min="13573" max="13573" width="5.42578125" style="51" customWidth="1"/>
    <col min="13574" max="13574" width="6.28515625" style="51" customWidth="1"/>
    <col min="13575" max="13575" width="7" style="51" customWidth="1"/>
    <col min="13576" max="13576" width="6.28515625" style="51" customWidth="1"/>
    <col min="13577" max="13577" width="4.5703125" style="51" customWidth="1"/>
    <col min="13578" max="13578" width="7.42578125" style="51" customWidth="1"/>
    <col min="13579" max="13579" width="4.5703125" style="51" customWidth="1"/>
    <col min="13580" max="13580" width="5.28515625" style="51" customWidth="1"/>
    <col min="13581" max="13581" width="3.140625" style="51" customWidth="1"/>
    <col min="13582" max="13582" width="3.5703125" style="51" customWidth="1"/>
    <col min="13583" max="13583" width="2.42578125" style="51" customWidth="1"/>
    <col min="13584" max="13584" width="1.5703125" style="51" customWidth="1"/>
    <col min="13585" max="13585" width="6.5703125" style="51" customWidth="1"/>
    <col min="13586" max="13586" width="12.85546875" style="51" customWidth="1"/>
    <col min="13587" max="13587" width="7.7109375" style="51" customWidth="1"/>
    <col min="13588" max="13588" width="5.28515625" style="51" customWidth="1"/>
    <col min="13589" max="13589" width="4.28515625" style="51" customWidth="1"/>
    <col min="13590" max="13590" width="7.140625" style="51" bestFit="1" customWidth="1"/>
    <col min="13591" max="13591" width="8.7109375" style="51" customWidth="1"/>
    <col min="13592" max="13592" width="4.28515625" style="51" customWidth="1"/>
    <col min="13593" max="13593" width="7.7109375" style="51" customWidth="1"/>
    <col min="13594" max="13595" width="11.42578125" style="51"/>
    <col min="13596" max="13596" width="6.28515625" style="51" customWidth="1"/>
    <col min="13597" max="13816" width="11.42578125" style="51"/>
    <col min="13817" max="13817" width="3.28515625" style="51" customWidth="1"/>
    <col min="13818" max="13818" width="4.140625" style="51" customWidth="1"/>
    <col min="13819" max="13819" width="3.85546875" style="51" customWidth="1"/>
    <col min="13820" max="13820" width="3.7109375" style="51" customWidth="1"/>
    <col min="13821" max="13821" width="3.42578125" style="51" customWidth="1"/>
    <col min="13822" max="13822" width="3.7109375" style="51" customWidth="1"/>
    <col min="13823" max="13823" width="4.85546875" style="51" customWidth="1"/>
    <col min="13824" max="13824" width="4" style="51" customWidth="1"/>
    <col min="13825" max="13825" width="3.28515625" style="51" customWidth="1"/>
    <col min="13826" max="13826" width="5.5703125" style="51" customWidth="1"/>
    <col min="13827" max="13827" width="5.42578125" style="51" customWidth="1"/>
    <col min="13828" max="13828" width="6.42578125" style="51" customWidth="1"/>
    <col min="13829" max="13829" width="5.42578125" style="51" customWidth="1"/>
    <col min="13830" max="13830" width="6.28515625" style="51" customWidth="1"/>
    <col min="13831" max="13831" width="7" style="51" customWidth="1"/>
    <col min="13832" max="13832" width="6.28515625" style="51" customWidth="1"/>
    <col min="13833" max="13833" width="4.5703125" style="51" customWidth="1"/>
    <col min="13834" max="13834" width="7.42578125" style="51" customWidth="1"/>
    <col min="13835" max="13835" width="4.5703125" style="51" customWidth="1"/>
    <col min="13836" max="13836" width="5.28515625" style="51" customWidth="1"/>
    <col min="13837" max="13837" width="3.140625" style="51" customWidth="1"/>
    <col min="13838" max="13838" width="3.5703125" style="51" customWidth="1"/>
    <col min="13839" max="13839" width="2.42578125" style="51" customWidth="1"/>
    <col min="13840" max="13840" width="1.5703125" style="51" customWidth="1"/>
    <col min="13841" max="13841" width="6.5703125" style="51" customWidth="1"/>
    <col min="13842" max="13842" width="12.85546875" style="51" customWidth="1"/>
    <col min="13843" max="13843" width="7.7109375" style="51" customWidth="1"/>
    <col min="13844" max="13844" width="5.28515625" style="51" customWidth="1"/>
    <col min="13845" max="13845" width="4.28515625" style="51" customWidth="1"/>
    <col min="13846" max="13846" width="7.140625" style="51" bestFit="1" customWidth="1"/>
    <col min="13847" max="13847" width="8.7109375" style="51" customWidth="1"/>
    <col min="13848" max="13848" width="4.28515625" style="51" customWidth="1"/>
    <col min="13849" max="13849" width="7.7109375" style="51" customWidth="1"/>
    <col min="13850" max="13851" width="11.42578125" style="51"/>
    <col min="13852" max="13852" width="6.28515625" style="51" customWidth="1"/>
    <col min="13853" max="14072" width="11.42578125" style="51"/>
    <col min="14073" max="14073" width="3.28515625" style="51" customWidth="1"/>
    <col min="14074" max="14074" width="4.140625" style="51" customWidth="1"/>
    <col min="14075" max="14075" width="3.85546875" style="51" customWidth="1"/>
    <col min="14076" max="14076" width="3.7109375" style="51" customWidth="1"/>
    <col min="14077" max="14077" width="3.42578125" style="51" customWidth="1"/>
    <col min="14078" max="14078" width="3.7109375" style="51" customWidth="1"/>
    <col min="14079" max="14079" width="4.85546875" style="51" customWidth="1"/>
    <col min="14080" max="14080" width="4" style="51" customWidth="1"/>
    <col min="14081" max="14081" width="3.28515625" style="51" customWidth="1"/>
    <col min="14082" max="14082" width="5.5703125" style="51" customWidth="1"/>
    <col min="14083" max="14083" width="5.42578125" style="51" customWidth="1"/>
    <col min="14084" max="14084" width="6.42578125" style="51" customWidth="1"/>
    <col min="14085" max="14085" width="5.42578125" style="51" customWidth="1"/>
    <col min="14086" max="14086" width="6.28515625" style="51" customWidth="1"/>
    <col min="14087" max="14087" width="7" style="51" customWidth="1"/>
    <col min="14088" max="14088" width="6.28515625" style="51" customWidth="1"/>
    <col min="14089" max="14089" width="4.5703125" style="51" customWidth="1"/>
    <col min="14090" max="14090" width="7.42578125" style="51" customWidth="1"/>
    <col min="14091" max="14091" width="4.5703125" style="51" customWidth="1"/>
    <col min="14092" max="14092" width="5.28515625" style="51" customWidth="1"/>
    <col min="14093" max="14093" width="3.140625" style="51" customWidth="1"/>
    <col min="14094" max="14094" width="3.5703125" style="51" customWidth="1"/>
    <col min="14095" max="14095" width="2.42578125" style="51" customWidth="1"/>
    <col min="14096" max="14096" width="1.5703125" style="51" customWidth="1"/>
    <col min="14097" max="14097" width="6.5703125" style="51" customWidth="1"/>
    <col min="14098" max="14098" width="12.85546875" style="51" customWidth="1"/>
    <col min="14099" max="14099" width="7.7109375" style="51" customWidth="1"/>
    <col min="14100" max="14100" width="5.28515625" style="51" customWidth="1"/>
    <col min="14101" max="14101" width="4.28515625" style="51" customWidth="1"/>
    <col min="14102" max="14102" width="7.140625" style="51" bestFit="1" customWidth="1"/>
    <col min="14103" max="14103" width="8.7109375" style="51" customWidth="1"/>
    <col min="14104" max="14104" width="4.28515625" style="51" customWidth="1"/>
    <col min="14105" max="14105" width="7.7109375" style="51" customWidth="1"/>
    <col min="14106" max="14107" width="11.42578125" style="51"/>
    <col min="14108" max="14108" width="6.28515625" style="51" customWidth="1"/>
    <col min="14109" max="14328" width="11.42578125" style="51"/>
    <col min="14329" max="14329" width="3.28515625" style="51" customWidth="1"/>
    <col min="14330" max="14330" width="4.140625" style="51" customWidth="1"/>
    <col min="14331" max="14331" width="3.85546875" style="51" customWidth="1"/>
    <col min="14332" max="14332" width="3.7109375" style="51" customWidth="1"/>
    <col min="14333" max="14333" width="3.42578125" style="51" customWidth="1"/>
    <col min="14334" max="14334" width="3.7109375" style="51" customWidth="1"/>
    <col min="14335" max="14335" width="4.85546875" style="51" customWidth="1"/>
    <col min="14336" max="14336" width="4" style="51" customWidth="1"/>
    <col min="14337" max="14337" width="3.28515625" style="51" customWidth="1"/>
    <col min="14338" max="14338" width="5.5703125" style="51" customWidth="1"/>
    <col min="14339" max="14339" width="5.42578125" style="51" customWidth="1"/>
    <col min="14340" max="14340" width="6.42578125" style="51" customWidth="1"/>
    <col min="14341" max="14341" width="5.42578125" style="51" customWidth="1"/>
    <col min="14342" max="14342" width="6.28515625" style="51" customWidth="1"/>
    <col min="14343" max="14343" width="7" style="51" customWidth="1"/>
    <col min="14344" max="14344" width="6.28515625" style="51" customWidth="1"/>
    <col min="14345" max="14345" width="4.5703125" style="51" customWidth="1"/>
    <col min="14346" max="14346" width="7.42578125" style="51" customWidth="1"/>
    <col min="14347" max="14347" width="4.5703125" style="51" customWidth="1"/>
    <col min="14348" max="14348" width="5.28515625" style="51" customWidth="1"/>
    <col min="14349" max="14349" width="3.140625" style="51" customWidth="1"/>
    <col min="14350" max="14350" width="3.5703125" style="51" customWidth="1"/>
    <col min="14351" max="14351" width="2.42578125" style="51" customWidth="1"/>
    <col min="14352" max="14352" width="1.5703125" style="51" customWidth="1"/>
    <col min="14353" max="14353" width="6.5703125" style="51" customWidth="1"/>
    <col min="14354" max="14354" width="12.85546875" style="51" customWidth="1"/>
    <col min="14355" max="14355" width="7.7109375" style="51" customWidth="1"/>
    <col min="14356" max="14356" width="5.28515625" style="51" customWidth="1"/>
    <col min="14357" max="14357" width="4.28515625" style="51" customWidth="1"/>
    <col min="14358" max="14358" width="7.140625" style="51" bestFit="1" customWidth="1"/>
    <col min="14359" max="14359" width="8.7109375" style="51" customWidth="1"/>
    <col min="14360" max="14360" width="4.28515625" style="51" customWidth="1"/>
    <col min="14361" max="14361" width="7.7109375" style="51" customWidth="1"/>
    <col min="14362" max="14363" width="11.42578125" style="51"/>
    <col min="14364" max="14364" width="6.28515625" style="51" customWidth="1"/>
    <col min="14365" max="14584" width="11.42578125" style="51"/>
    <col min="14585" max="14585" width="3.28515625" style="51" customWidth="1"/>
    <col min="14586" max="14586" width="4.140625" style="51" customWidth="1"/>
    <col min="14587" max="14587" width="3.85546875" style="51" customWidth="1"/>
    <col min="14588" max="14588" width="3.7109375" style="51" customWidth="1"/>
    <col min="14589" max="14589" width="3.42578125" style="51" customWidth="1"/>
    <col min="14590" max="14590" width="3.7109375" style="51" customWidth="1"/>
    <col min="14591" max="14591" width="4.85546875" style="51" customWidth="1"/>
    <col min="14592" max="14592" width="4" style="51" customWidth="1"/>
    <col min="14593" max="14593" width="3.28515625" style="51" customWidth="1"/>
    <col min="14594" max="14594" width="5.5703125" style="51" customWidth="1"/>
    <col min="14595" max="14595" width="5.42578125" style="51" customWidth="1"/>
    <col min="14596" max="14596" width="6.42578125" style="51" customWidth="1"/>
    <col min="14597" max="14597" width="5.42578125" style="51" customWidth="1"/>
    <col min="14598" max="14598" width="6.28515625" style="51" customWidth="1"/>
    <col min="14599" max="14599" width="7" style="51" customWidth="1"/>
    <col min="14600" max="14600" width="6.28515625" style="51" customWidth="1"/>
    <col min="14601" max="14601" width="4.5703125" style="51" customWidth="1"/>
    <col min="14602" max="14602" width="7.42578125" style="51" customWidth="1"/>
    <col min="14603" max="14603" width="4.5703125" style="51" customWidth="1"/>
    <col min="14604" max="14604" width="5.28515625" style="51" customWidth="1"/>
    <col min="14605" max="14605" width="3.140625" style="51" customWidth="1"/>
    <col min="14606" max="14606" width="3.5703125" style="51" customWidth="1"/>
    <col min="14607" max="14607" width="2.42578125" style="51" customWidth="1"/>
    <col min="14608" max="14608" width="1.5703125" style="51" customWidth="1"/>
    <col min="14609" max="14609" width="6.5703125" style="51" customWidth="1"/>
    <col min="14610" max="14610" width="12.85546875" style="51" customWidth="1"/>
    <col min="14611" max="14611" width="7.7109375" style="51" customWidth="1"/>
    <col min="14612" max="14612" width="5.28515625" style="51" customWidth="1"/>
    <col min="14613" max="14613" width="4.28515625" style="51" customWidth="1"/>
    <col min="14614" max="14614" width="7.140625" style="51" bestFit="1" customWidth="1"/>
    <col min="14615" max="14615" width="8.7109375" style="51" customWidth="1"/>
    <col min="14616" max="14616" width="4.28515625" style="51" customWidth="1"/>
    <col min="14617" max="14617" width="7.7109375" style="51" customWidth="1"/>
    <col min="14618" max="14619" width="11.42578125" style="51"/>
    <col min="14620" max="14620" width="6.28515625" style="51" customWidth="1"/>
    <col min="14621" max="14840" width="11.42578125" style="51"/>
    <col min="14841" max="14841" width="3.28515625" style="51" customWidth="1"/>
    <col min="14842" max="14842" width="4.140625" style="51" customWidth="1"/>
    <col min="14843" max="14843" width="3.85546875" style="51" customWidth="1"/>
    <col min="14844" max="14844" width="3.7109375" style="51" customWidth="1"/>
    <col min="14845" max="14845" width="3.42578125" style="51" customWidth="1"/>
    <col min="14846" max="14846" width="3.7109375" style="51" customWidth="1"/>
    <col min="14847" max="14847" width="4.85546875" style="51" customWidth="1"/>
    <col min="14848" max="14848" width="4" style="51" customWidth="1"/>
    <col min="14849" max="14849" width="3.28515625" style="51" customWidth="1"/>
    <col min="14850" max="14850" width="5.5703125" style="51" customWidth="1"/>
    <col min="14851" max="14851" width="5.42578125" style="51" customWidth="1"/>
    <col min="14852" max="14852" width="6.42578125" style="51" customWidth="1"/>
    <col min="14853" max="14853" width="5.42578125" style="51" customWidth="1"/>
    <col min="14854" max="14854" width="6.28515625" style="51" customWidth="1"/>
    <col min="14855" max="14855" width="7" style="51" customWidth="1"/>
    <col min="14856" max="14856" width="6.28515625" style="51" customWidth="1"/>
    <col min="14857" max="14857" width="4.5703125" style="51" customWidth="1"/>
    <col min="14858" max="14858" width="7.42578125" style="51" customWidth="1"/>
    <col min="14859" max="14859" width="4.5703125" style="51" customWidth="1"/>
    <col min="14860" max="14860" width="5.28515625" style="51" customWidth="1"/>
    <col min="14861" max="14861" width="3.140625" style="51" customWidth="1"/>
    <col min="14862" max="14862" width="3.5703125" style="51" customWidth="1"/>
    <col min="14863" max="14863" width="2.42578125" style="51" customWidth="1"/>
    <col min="14864" max="14864" width="1.5703125" style="51" customWidth="1"/>
    <col min="14865" max="14865" width="6.5703125" style="51" customWidth="1"/>
    <col min="14866" max="14866" width="12.85546875" style="51" customWidth="1"/>
    <col min="14867" max="14867" width="7.7109375" style="51" customWidth="1"/>
    <col min="14868" max="14868" width="5.28515625" style="51" customWidth="1"/>
    <col min="14869" max="14869" width="4.28515625" style="51" customWidth="1"/>
    <col min="14870" max="14870" width="7.140625" style="51" bestFit="1" customWidth="1"/>
    <col min="14871" max="14871" width="8.7109375" style="51" customWidth="1"/>
    <col min="14872" max="14872" width="4.28515625" style="51" customWidth="1"/>
    <col min="14873" max="14873" width="7.7109375" style="51" customWidth="1"/>
    <col min="14874" max="14875" width="11.42578125" style="51"/>
    <col min="14876" max="14876" width="6.28515625" style="51" customWidth="1"/>
    <col min="14877" max="15096" width="11.42578125" style="51"/>
    <col min="15097" max="15097" width="3.28515625" style="51" customWidth="1"/>
    <col min="15098" max="15098" width="4.140625" style="51" customWidth="1"/>
    <col min="15099" max="15099" width="3.85546875" style="51" customWidth="1"/>
    <col min="15100" max="15100" width="3.7109375" style="51" customWidth="1"/>
    <col min="15101" max="15101" width="3.42578125" style="51" customWidth="1"/>
    <col min="15102" max="15102" width="3.7109375" style="51" customWidth="1"/>
    <col min="15103" max="15103" width="4.85546875" style="51" customWidth="1"/>
    <col min="15104" max="15104" width="4" style="51" customWidth="1"/>
    <col min="15105" max="15105" width="3.28515625" style="51" customWidth="1"/>
    <col min="15106" max="15106" width="5.5703125" style="51" customWidth="1"/>
    <col min="15107" max="15107" width="5.42578125" style="51" customWidth="1"/>
    <col min="15108" max="15108" width="6.42578125" style="51" customWidth="1"/>
    <col min="15109" max="15109" width="5.42578125" style="51" customWidth="1"/>
    <col min="15110" max="15110" width="6.28515625" style="51" customWidth="1"/>
    <col min="15111" max="15111" width="7" style="51" customWidth="1"/>
    <col min="15112" max="15112" width="6.28515625" style="51" customWidth="1"/>
    <col min="15113" max="15113" width="4.5703125" style="51" customWidth="1"/>
    <col min="15114" max="15114" width="7.42578125" style="51" customWidth="1"/>
    <col min="15115" max="15115" width="4.5703125" style="51" customWidth="1"/>
    <col min="15116" max="15116" width="5.28515625" style="51" customWidth="1"/>
    <col min="15117" max="15117" width="3.140625" style="51" customWidth="1"/>
    <col min="15118" max="15118" width="3.5703125" style="51" customWidth="1"/>
    <col min="15119" max="15119" width="2.42578125" style="51" customWidth="1"/>
    <col min="15120" max="15120" width="1.5703125" style="51" customWidth="1"/>
    <col min="15121" max="15121" width="6.5703125" style="51" customWidth="1"/>
    <col min="15122" max="15122" width="12.85546875" style="51" customWidth="1"/>
    <col min="15123" max="15123" width="7.7109375" style="51" customWidth="1"/>
    <col min="15124" max="15124" width="5.28515625" style="51" customWidth="1"/>
    <col min="15125" max="15125" width="4.28515625" style="51" customWidth="1"/>
    <col min="15126" max="15126" width="7.140625" style="51" bestFit="1" customWidth="1"/>
    <col min="15127" max="15127" width="8.7109375" style="51" customWidth="1"/>
    <col min="15128" max="15128" width="4.28515625" style="51" customWidth="1"/>
    <col min="15129" max="15129" width="7.7109375" style="51" customWidth="1"/>
    <col min="15130" max="15131" width="11.42578125" style="51"/>
    <col min="15132" max="15132" width="6.28515625" style="51" customWidth="1"/>
    <col min="15133" max="15352" width="11.42578125" style="51"/>
    <col min="15353" max="15353" width="3.28515625" style="51" customWidth="1"/>
    <col min="15354" max="15354" width="4.140625" style="51" customWidth="1"/>
    <col min="15355" max="15355" width="3.85546875" style="51" customWidth="1"/>
    <col min="15356" max="15356" width="3.7109375" style="51" customWidth="1"/>
    <col min="15357" max="15357" width="3.42578125" style="51" customWidth="1"/>
    <col min="15358" max="15358" width="3.7109375" style="51" customWidth="1"/>
    <col min="15359" max="15359" width="4.85546875" style="51" customWidth="1"/>
    <col min="15360" max="15360" width="4" style="51" customWidth="1"/>
    <col min="15361" max="15361" width="3.28515625" style="51" customWidth="1"/>
    <col min="15362" max="15362" width="5.5703125" style="51" customWidth="1"/>
    <col min="15363" max="15363" width="5.42578125" style="51" customWidth="1"/>
    <col min="15364" max="15364" width="6.42578125" style="51" customWidth="1"/>
    <col min="15365" max="15365" width="5.42578125" style="51" customWidth="1"/>
    <col min="15366" max="15366" width="6.28515625" style="51" customWidth="1"/>
    <col min="15367" max="15367" width="7" style="51" customWidth="1"/>
    <col min="15368" max="15368" width="6.28515625" style="51" customWidth="1"/>
    <col min="15369" max="15369" width="4.5703125" style="51" customWidth="1"/>
    <col min="15370" max="15370" width="7.42578125" style="51" customWidth="1"/>
    <col min="15371" max="15371" width="4.5703125" style="51" customWidth="1"/>
    <col min="15372" max="15372" width="5.28515625" style="51" customWidth="1"/>
    <col min="15373" max="15373" width="3.140625" style="51" customWidth="1"/>
    <col min="15374" max="15374" width="3.5703125" style="51" customWidth="1"/>
    <col min="15375" max="15375" width="2.42578125" style="51" customWidth="1"/>
    <col min="15376" max="15376" width="1.5703125" style="51" customWidth="1"/>
    <col min="15377" max="15377" width="6.5703125" style="51" customWidth="1"/>
    <col min="15378" max="15378" width="12.85546875" style="51" customWidth="1"/>
    <col min="15379" max="15379" width="7.7109375" style="51" customWidth="1"/>
    <col min="15380" max="15380" width="5.28515625" style="51" customWidth="1"/>
    <col min="15381" max="15381" width="4.28515625" style="51" customWidth="1"/>
    <col min="15382" max="15382" width="7.140625" style="51" bestFit="1" customWidth="1"/>
    <col min="15383" max="15383" width="8.7109375" style="51" customWidth="1"/>
    <col min="15384" max="15384" width="4.28515625" style="51" customWidth="1"/>
    <col min="15385" max="15385" width="7.7109375" style="51" customWidth="1"/>
    <col min="15386" max="15387" width="11.42578125" style="51"/>
    <col min="15388" max="15388" width="6.28515625" style="51" customWidth="1"/>
    <col min="15389" max="15608" width="11.42578125" style="51"/>
    <col min="15609" max="15609" width="3.28515625" style="51" customWidth="1"/>
    <col min="15610" max="15610" width="4.140625" style="51" customWidth="1"/>
    <col min="15611" max="15611" width="3.85546875" style="51" customWidth="1"/>
    <col min="15612" max="15612" width="3.7109375" style="51" customWidth="1"/>
    <col min="15613" max="15613" width="3.42578125" style="51" customWidth="1"/>
    <col min="15614" max="15614" width="3.7109375" style="51" customWidth="1"/>
    <col min="15615" max="15615" width="4.85546875" style="51" customWidth="1"/>
    <col min="15616" max="15616" width="4" style="51" customWidth="1"/>
    <col min="15617" max="15617" width="3.28515625" style="51" customWidth="1"/>
    <col min="15618" max="15618" width="5.5703125" style="51" customWidth="1"/>
    <col min="15619" max="15619" width="5.42578125" style="51" customWidth="1"/>
    <col min="15620" max="15620" width="6.42578125" style="51" customWidth="1"/>
    <col min="15621" max="15621" width="5.42578125" style="51" customWidth="1"/>
    <col min="15622" max="15622" width="6.28515625" style="51" customWidth="1"/>
    <col min="15623" max="15623" width="7" style="51" customWidth="1"/>
    <col min="15624" max="15624" width="6.28515625" style="51" customWidth="1"/>
    <col min="15625" max="15625" width="4.5703125" style="51" customWidth="1"/>
    <col min="15626" max="15626" width="7.42578125" style="51" customWidth="1"/>
    <col min="15627" max="15627" width="4.5703125" style="51" customWidth="1"/>
    <col min="15628" max="15628" width="5.28515625" style="51" customWidth="1"/>
    <col min="15629" max="15629" width="3.140625" style="51" customWidth="1"/>
    <col min="15630" max="15630" width="3.5703125" style="51" customWidth="1"/>
    <col min="15631" max="15631" width="2.42578125" style="51" customWidth="1"/>
    <col min="15632" max="15632" width="1.5703125" style="51" customWidth="1"/>
    <col min="15633" max="15633" width="6.5703125" style="51" customWidth="1"/>
    <col min="15634" max="15634" width="12.85546875" style="51" customWidth="1"/>
    <col min="15635" max="15635" width="7.7109375" style="51" customWidth="1"/>
    <col min="15636" max="15636" width="5.28515625" style="51" customWidth="1"/>
    <col min="15637" max="15637" width="4.28515625" style="51" customWidth="1"/>
    <col min="15638" max="15638" width="7.140625" style="51" bestFit="1" customWidth="1"/>
    <col min="15639" max="15639" width="8.7109375" style="51" customWidth="1"/>
    <col min="15640" max="15640" width="4.28515625" style="51" customWidth="1"/>
    <col min="15641" max="15641" width="7.7109375" style="51" customWidth="1"/>
    <col min="15642" max="15643" width="11.42578125" style="51"/>
    <col min="15644" max="15644" width="6.28515625" style="51" customWidth="1"/>
    <col min="15645" max="15864" width="11.42578125" style="51"/>
    <col min="15865" max="15865" width="3.28515625" style="51" customWidth="1"/>
    <col min="15866" max="15866" width="4.140625" style="51" customWidth="1"/>
    <col min="15867" max="15867" width="3.85546875" style="51" customWidth="1"/>
    <col min="15868" max="15868" width="3.7109375" style="51" customWidth="1"/>
    <col min="15869" max="15869" width="3.42578125" style="51" customWidth="1"/>
    <col min="15870" max="15870" width="3.7109375" style="51" customWidth="1"/>
    <col min="15871" max="15871" width="4.85546875" style="51" customWidth="1"/>
    <col min="15872" max="15872" width="4" style="51" customWidth="1"/>
    <col min="15873" max="15873" width="3.28515625" style="51" customWidth="1"/>
    <col min="15874" max="15874" width="5.5703125" style="51" customWidth="1"/>
    <col min="15875" max="15875" width="5.42578125" style="51" customWidth="1"/>
    <col min="15876" max="15876" width="6.42578125" style="51" customWidth="1"/>
    <col min="15877" max="15877" width="5.42578125" style="51" customWidth="1"/>
    <col min="15878" max="15878" width="6.28515625" style="51" customWidth="1"/>
    <col min="15879" max="15879" width="7" style="51" customWidth="1"/>
    <col min="15880" max="15880" width="6.28515625" style="51" customWidth="1"/>
    <col min="15881" max="15881" width="4.5703125" style="51" customWidth="1"/>
    <col min="15882" max="15882" width="7.42578125" style="51" customWidth="1"/>
    <col min="15883" max="15883" width="4.5703125" style="51" customWidth="1"/>
    <col min="15884" max="15884" width="5.28515625" style="51" customWidth="1"/>
    <col min="15885" max="15885" width="3.140625" style="51" customWidth="1"/>
    <col min="15886" max="15886" width="3.5703125" style="51" customWidth="1"/>
    <col min="15887" max="15887" width="2.42578125" style="51" customWidth="1"/>
    <col min="15888" max="15888" width="1.5703125" style="51" customWidth="1"/>
    <col min="15889" max="15889" width="6.5703125" style="51" customWidth="1"/>
    <col min="15890" max="15890" width="12.85546875" style="51" customWidth="1"/>
    <col min="15891" max="15891" width="7.7109375" style="51" customWidth="1"/>
    <col min="15892" max="15892" width="5.28515625" style="51" customWidth="1"/>
    <col min="15893" max="15893" width="4.28515625" style="51" customWidth="1"/>
    <col min="15894" max="15894" width="7.140625" style="51" bestFit="1" customWidth="1"/>
    <col min="15895" max="15895" width="8.7109375" style="51" customWidth="1"/>
    <col min="15896" max="15896" width="4.28515625" style="51" customWidth="1"/>
    <col min="15897" max="15897" width="7.7109375" style="51" customWidth="1"/>
    <col min="15898" max="15899" width="11.42578125" style="51"/>
    <col min="15900" max="15900" width="6.28515625" style="51" customWidth="1"/>
    <col min="15901" max="16120" width="11.42578125" style="51"/>
    <col min="16121" max="16121" width="3.28515625" style="51" customWidth="1"/>
    <col min="16122" max="16122" width="4.140625" style="51" customWidth="1"/>
    <col min="16123" max="16123" width="3.85546875" style="51" customWidth="1"/>
    <col min="16124" max="16124" width="3.7109375" style="51" customWidth="1"/>
    <col min="16125" max="16125" width="3.42578125" style="51" customWidth="1"/>
    <col min="16126" max="16126" width="3.7109375" style="51" customWidth="1"/>
    <col min="16127" max="16127" width="4.85546875" style="51" customWidth="1"/>
    <col min="16128" max="16128" width="4" style="51" customWidth="1"/>
    <col min="16129" max="16129" width="3.28515625" style="51" customWidth="1"/>
    <col min="16130" max="16130" width="5.5703125" style="51" customWidth="1"/>
    <col min="16131" max="16131" width="5.42578125" style="51" customWidth="1"/>
    <col min="16132" max="16132" width="6.42578125" style="51" customWidth="1"/>
    <col min="16133" max="16133" width="5.42578125" style="51" customWidth="1"/>
    <col min="16134" max="16134" width="6.28515625" style="51" customWidth="1"/>
    <col min="16135" max="16135" width="7" style="51" customWidth="1"/>
    <col min="16136" max="16136" width="6.28515625" style="51" customWidth="1"/>
    <col min="16137" max="16137" width="4.5703125" style="51" customWidth="1"/>
    <col min="16138" max="16138" width="7.42578125" style="51" customWidth="1"/>
    <col min="16139" max="16139" width="4.5703125" style="51" customWidth="1"/>
    <col min="16140" max="16140" width="5.28515625" style="51" customWidth="1"/>
    <col min="16141" max="16141" width="3.140625" style="51" customWidth="1"/>
    <col min="16142" max="16142" width="3.5703125" style="51" customWidth="1"/>
    <col min="16143" max="16143" width="2.42578125" style="51" customWidth="1"/>
    <col min="16144" max="16144" width="1.5703125" style="51" customWidth="1"/>
    <col min="16145" max="16145" width="6.5703125" style="51" customWidth="1"/>
    <col min="16146" max="16146" width="12.85546875" style="51" customWidth="1"/>
    <col min="16147" max="16147" width="7.7109375" style="51" customWidth="1"/>
    <col min="16148" max="16148" width="5.28515625" style="51" customWidth="1"/>
    <col min="16149" max="16149" width="4.28515625" style="51" customWidth="1"/>
    <col min="16150" max="16150" width="7.140625" style="51" bestFit="1" customWidth="1"/>
    <col min="16151" max="16151" width="8.7109375" style="51" customWidth="1"/>
    <col min="16152" max="16152" width="4.28515625" style="51" customWidth="1"/>
    <col min="16153" max="16153" width="7.7109375" style="51" customWidth="1"/>
    <col min="16154" max="16155" width="11.42578125" style="51"/>
    <col min="16156" max="16156" width="6.28515625" style="51" customWidth="1"/>
    <col min="16157" max="16384" width="11.42578125" style="51"/>
  </cols>
  <sheetData>
    <row r="1" spans="1:35" ht="13.5" thickBot="1" x14ac:dyDescent="0.2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35" ht="18" thickTop="1" thickBot="1" x14ac:dyDescent="0.35">
      <c r="A2" s="49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3"/>
      <c r="W2" s="53"/>
      <c r="X2" s="53"/>
      <c r="Y2" s="49"/>
      <c r="Z2" s="49"/>
      <c r="AH2" s="403" t="s">
        <v>204</v>
      </c>
      <c r="AI2" s="404" t="s">
        <v>205</v>
      </c>
    </row>
    <row r="3" spans="1:35" ht="15" thickTop="1" x14ac:dyDescent="0.2">
      <c r="A3" s="49"/>
      <c r="B3" s="52"/>
      <c r="C3" s="54"/>
      <c r="D3" s="55"/>
      <c r="E3" s="56"/>
      <c r="F3" s="56"/>
      <c r="G3" s="56"/>
      <c r="H3" s="56"/>
      <c r="I3" s="56"/>
      <c r="J3" s="52"/>
      <c r="K3" s="52"/>
      <c r="L3" s="52"/>
      <c r="M3" s="52"/>
      <c r="N3" s="52"/>
      <c r="O3" s="52"/>
      <c r="P3" s="52"/>
      <c r="Q3" s="57"/>
      <c r="R3" s="58"/>
      <c r="S3" s="52"/>
      <c r="T3" s="52"/>
      <c r="U3" s="59"/>
      <c r="V3" s="59"/>
      <c r="W3" s="53"/>
      <c r="X3" s="53"/>
      <c r="Y3" s="49"/>
      <c r="Z3" s="49"/>
    </row>
    <row r="4" spans="1:35" x14ac:dyDescent="0.2">
      <c r="A4" s="49"/>
      <c r="B4" s="52"/>
      <c r="C4" s="299" t="s">
        <v>132</v>
      </c>
      <c r="D4" s="55"/>
      <c r="E4" s="56"/>
      <c r="F4" s="56"/>
      <c r="G4" s="56"/>
      <c r="H4" s="56"/>
      <c r="I4" s="56"/>
      <c r="J4" s="52"/>
      <c r="K4" s="52"/>
      <c r="L4" s="52"/>
      <c r="M4" s="52"/>
      <c r="N4" s="52"/>
      <c r="O4" s="52"/>
      <c r="P4" s="52"/>
      <c r="Q4" s="57" t="s">
        <v>199</v>
      </c>
      <c r="R4" s="61"/>
      <c r="S4" s="61"/>
      <c r="T4" s="61"/>
      <c r="U4" s="62"/>
      <c r="V4" s="62"/>
      <c r="W4" s="53"/>
      <c r="X4" s="53"/>
      <c r="Y4" s="49"/>
      <c r="Z4" s="49"/>
    </row>
    <row r="5" spans="1:35" x14ac:dyDescent="0.2">
      <c r="A5" s="49"/>
      <c r="B5" s="52"/>
      <c r="C5" s="63"/>
      <c r="D5" s="64"/>
      <c r="E5" s="65"/>
      <c r="F5" s="65"/>
      <c r="G5" s="65"/>
      <c r="H5" s="65"/>
      <c r="I5" s="66"/>
      <c r="J5" s="66"/>
      <c r="K5" s="66"/>
      <c r="L5" s="67"/>
      <c r="M5" s="52"/>
      <c r="N5" s="52"/>
      <c r="O5" s="52"/>
      <c r="P5" s="52"/>
      <c r="Q5" s="102" t="s">
        <v>194</v>
      </c>
      <c r="R5" s="61"/>
      <c r="S5" s="61"/>
      <c r="T5" s="61"/>
      <c r="U5" s="62"/>
      <c r="V5" s="62"/>
      <c r="W5" s="53"/>
      <c r="X5" s="53"/>
      <c r="Y5" s="49"/>
      <c r="Z5" s="49"/>
    </row>
    <row r="6" spans="1:35" x14ac:dyDescent="0.2">
      <c r="A6" s="49"/>
      <c r="B6" s="52"/>
      <c r="C6" s="68"/>
      <c r="D6" s="69"/>
      <c r="E6" s="56"/>
      <c r="F6" s="56"/>
      <c r="G6" s="56"/>
      <c r="H6" s="56"/>
      <c r="I6" s="52"/>
      <c r="J6" s="52"/>
      <c r="K6" s="52"/>
      <c r="L6" s="70"/>
      <c r="M6" s="52"/>
      <c r="N6" s="52"/>
      <c r="O6" s="52"/>
      <c r="P6" s="52"/>
      <c r="R6" s="61"/>
      <c r="S6" s="61"/>
      <c r="T6" s="61"/>
      <c r="U6" s="62"/>
      <c r="V6" s="62"/>
      <c r="W6" s="53"/>
      <c r="X6" s="53"/>
      <c r="Y6" s="49"/>
      <c r="Z6" s="49"/>
    </row>
    <row r="7" spans="1:35" x14ac:dyDescent="0.2">
      <c r="A7" s="49"/>
      <c r="B7" s="52"/>
      <c r="C7" s="68"/>
      <c r="D7" s="69"/>
      <c r="E7" s="56"/>
      <c r="F7" s="56"/>
      <c r="G7" s="56"/>
      <c r="H7" s="56"/>
      <c r="I7" s="52"/>
      <c r="J7" s="52"/>
      <c r="K7" s="52"/>
      <c r="L7" s="70"/>
      <c r="M7" s="52"/>
      <c r="N7" s="52"/>
      <c r="O7" s="52"/>
      <c r="P7" s="52"/>
      <c r="Q7" s="75" t="s">
        <v>195</v>
      </c>
      <c r="R7" s="61"/>
      <c r="S7" s="61"/>
      <c r="T7" s="61"/>
      <c r="U7" s="62"/>
      <c r="V7" s="62"/>
      <c r="W7" s="53"/>
      <c r="X7" s="53"/>
      <c r="Y7" s="49"/>
      <c r="Z7" s="49"/>
    </row>
    <row r="8" spans="1:35" x14ac:dyDescent="0.2">
      <c r="A8" s="49"/>
      <c r="B8" s="52"/>
      <c r="C8" s="72"/>
      <c r="D8" s="52"/>
      <c r="E8" s="52"/>
      <c r="F8" s="52"/>
      <c r="G8" s="52"/>
      <c r="H8" s="52"/>
      <c r="I8" s="52"/>
      <c r="J8" s="52"/>
      <c r="K8" s="52"/>
      <c r="L8" s="73"/>
      <c r="M8" s="52"/>
      <c r="N8" s="52"/>
      <c r="O8" s="52"/>
      <c r="P8" s="52"/>
      <c r="Q8" s="75" t="s">
        <v>196</v>
      </c>
      <c r="R8" s="61"/>
      <c r="S8" s="61"/>
      <c r="T8" s="61"/>
      <c r="U8" s="62"/>
      <c r="V8" s="62"/>
      <c r="W8" s="53"/>
      <c r="X8" s="53"/>
      <c r="Y8" s="49"/>
      <c r="Z8" s="49"/>
    </row>
    <row r="9" spans="1:35" x14ac:dyDescent="0.2">
      <c r="A9" s="49"/>
      <c r="B9" s="52"/>
      <c r="C9" s="72"/>
      <c r="D9" s="52"/>
      <c r="E9" s="52"/>
      <c r="F9" s="52"/>
      <c r="G9" s="52"/>
      <c r="H9" s="52"/>
      <c r="I9" s="52"/>
      <c r="J9" s="52"/>
      <c r="K9" s="52"/>
      <c r="L9" s="70"/>
      <c r="M9" s="52"/>
      <c r="N9" s="52"/>
      <c r="O9" s="52"/>
      <c r="P9" s="52"/>
      <c r="Q9" s="76" t="s">
        <v>197</v>
      </c>
      <c r="R9" s="61"/>
      <c r="S9" s="57"/>
      <c r="T9" s="57"/>
      <c r="U9" s="57"/>
      <c r="V9" s="57"/>
      <c r="W9" s="53"/>
      <c r="X9" s="53"/>
      <c r="Y9" s="49"/>
      <c r="Z9" s="49"/>
    </row>
    <row r="10" spans="1:35" x14ac:dyDescent="0.2">
      <c r="A10" s="49"/>
      <c r="B10" s="52"/>
      <c r="C10" s="72"/>
      <c r="D10" s="52"/>
      <c r="E10" s="52"/>
      <c r="F10" s="52"/>
      <c r="G10" s="52"/>
      <c r="H10" s="52"/>
      <c r="I10" s="52"/>
      <c r="J10" s="52"/>
      <c r="K10" s="52"/>
      <c r="L10" s="70"/>
      <c r="M10" s="52"/>
      <c r="N10" s="52"/>
      <c r="O10" s="52"/>
      <c r="P10" s="52"/>
      <c r="Q10" s="76" t="s">
        <v>198</v>
      </c>
      <c r="R10" s="57"/>
      <c r="S10" s="57"/>
      <c r="T10" s="57"/>
      <c r="U10" s="57"/>
      <c r="V10" s="57"/>
      <c r="W10" s="53"/>
      <c r="X10" s="53"/>
      <c r="Y10" s="49"/>
      <c r="Z10" s="49"/>
    </row>
    <row r="11" spans="1:35" x14ac:dyDescent="0.2">
      <c r="A11" s="49"/>
      <c r="B11" s="52"/>
      <c r="C11" s="72"/>
      <c r="D11" s="52"/>
      <c r="E11" s="52"/>
      <c r="F11" s="52"/>
      <c r="G11" s="52"/>
      <c r="H11" s="52"/>
      <c r="I11" s="52"/>
      <c r="J11" s="52"/>
      <c r="K11" s="52"/>
      <c r="L11" s="70"/>
      <c r="M11" s="52"/>
      <c r="N11" s="52"/>
      <c r="O11" s="52"/>
      <c r="P11" s="52"/>
      <c r="Q11" s="76"/>
      <c r="R11" s="61"/>
      <c r="S11" s="57"/>
      <c r="T11" s="57"/>
      <c r="U11" s="57"/>
      <c r="V11" s="57"/>
      <c r="W11" s="53"/>
      <c r="X11" s="53"/>
      <c r="Y11" s="49"/>
      <c r="Z11" s="49"/>
    </row>
    <row r="12" spans="1:35" x14ac:dyDescent="0.2">
      <c r="A12" s="49"/>
      <c r="B12" s="52"/>
      <c r="C12" s="77"/>
      <c r="D12" s="78"/>
      <c r="E12" s="78"/>
      <c r="F12" s="78"/>
      <c r="G12" s="78"/>
      <c r="H12" s="78"/>
      <c r="I12" s="78"/>
      <c r="J12" s="78"/>
      <c r="K12" s="78"/>
      <c r="L12" s="79"/>
      <c r="M12" s="52"/>
      <c r="N12" s="52"/>
      <c r="O12" s="52"/>
      <c r="P12" s="52"/>
      <c r="Q12" s="75"/>
      <c r="R12" s="61"/>
      <c r="S12" s="57"/>
      <c r="T12" s="57"/>
      <c r="U12" s="57"/>
      <c r="V12" s="57"/>
      <c r="W12" s="53"/>
      <c r="X12" s="53"/>
      <c r="Y12" s="49"/>
      <c r="Z12" s="49"/>
    </row>
    <row r="13" spans="1:35" ht="12.75" x14ac:dyDescent="0.2">
      <c r="A13" s="49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61"/>
      <c r="R13" s="61"/>
      <c r="S13" s="62"/>
      <c r="T13" s="61"/>
      <c r="U13" s="61"/>
      <c r="V13" s="61"/>
      <c r="W13" s="62"/>
      <c r="X13" s="59"/>
      <c r="Y13" s="49"/>
      <c r="Z13" s="49"/>
    </row>
    <row r="14" spans="1:35" x14ac:dyDescent="0.2">
      <c r="A14" s="49"/>
      <c r="B14" s="52"/>
      <c r="C14" s="53" t="s">
        <v>0</v>
      </c>
      <c r="D14" s="53"/>
      <c r="E14" s="53"/>
      <c r="F14" s="53"/>
      <c r="G14" s="53"/>
      <c r="H14" s="53"/>
      <c r="I14" s="52"/>
      <c r="J14" s="52"/>
      <c r="K14" s="52"/>
      <c r="L14" s="52"/>
      <c r="M14" s="52"/>
      <c r="N14" s="52"/>
      <c r="O14" s="52"/>
      <c r="P14" s="52"/>
      <c r="Q14" s="61"/>
      <c r="R14" s="61"/>
      <c r="S14" s="62"/>
      <c r="T14" s="61"/>
      <c r="U14" s="61"/>
      <c r="V14" s="61"/>
      <c r="W14" s="62"/>
      <c r="X14" s="59"/>
      <c r="Y14" s="49"/>
      <c r="Z14" s="49"/>
    </row>
    <row r="15" spans="1:35" ht="15.75" x14ac:dyDescent="0.2">
      <c r="A15" s="49"/>
      <c r="B15" s="52"/>
      <c r="C15" s="53" t="s">
        <v>80</v>
      </c>
      <c r="D15" s="53"/>
      <c r="E15" s="53"/>
      <c r="F15" s="53"/>
      <c r="G15" s="53"/>
      <c r="H15" s="53"/>
      <c r="I15" s="52"/>
      <c r="J15" s="52"/>
      <c r="K15" s="52"/>
      <c r="L15" s="52"/>
      <c r="M15" s="52"/>
      <c r="N15" s="52"/>
      <c r="O15" s="52"/>
      <c r="P15" s="52"/>
      <c r="Q15" s="80" t="s">
        <v>81</v>
      </c>
      <c r="R15" s="81"/>
      <c r="S15" s="461">
        <f>'(4) Antrag'!S15</f>
        <v>4</v>
      </c>
      <c r="T15" s="461"/>
      <c r="U15" s="61"/>
      <c r="V15" s="446"/>
      <c r="W15" s="446"/>
      <c r="X15" s="59"/>
      <c r="Y15" s="49"/>
      <c r="Z15" s="49"/>
    </row>
    <row r="16" spans="1:35" x14ac:dyDescent="0.2">
      <c r="A16" s="49"/>
      <c r="B16" s="52"/>
      <c r="C16" s="84" t="s">
        <v>14</v>
      </c>
      <c r="D16" s="53"/>
      <c r="E16" s="53"/>
      <c r="F16" s="53"/>
      <c r="G16" s="53"/>
      <c r="H16" s="53"/>
      <c r="I16" s="52"/>
      <c r="J16" s="52"/>
      <c r="K16" s="52"/>
      <c r="L16" s="52"/>
      <c r="M16" s="52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49"/>
      <c r="Z16" s="49"/>
    </row>
    <row r="17" spans="1:26" ht="15" x14ac:dyDescent="0.2">
      <c r="A17" s="49"/>
      <c r="B17" s="52"/>
      <c r="C17" s="53"/>
      <c r="D17" s="53"/>
      <c r="E17" s="53"/>
      <c r="F17" s="53"/>
      <c r="G17" s="53"/>
      <c r="H17" s="53"/>
      <c r="I17" s="52"/>
      <c r="J17" s="52"/>
      <c r="K17" s="52"/>
      <c r="L17" s="52"/>
      <c r="M17" s="52"/>
      <c r="N17" s="85"/>
      <c r="O17" s="85"/>
      <c r="P17" s="85"/>
      <c r="Q17" s="85"/>
      <c r="R17" s="52"/>
      <c r="S17" s="52"/>
      <c r="T17" s="52"/>
      <c r="U17" s="52"/>
      <c r="V17" s="52"/>
      <c r="W17" s="59"/>
      <c r="X17" s="59"/>
      <c r="Y17" s="49"/>
      <c r="Z17" s="49"/>
    </row>
    <row r="18" spans="1:26" ht="15" x14ac:dyDescent="0.2">
      <c r="A18" s="49"/>
      <c r="B18" s="52"/>
      <c r="C18" s="81" t="s">
        <v>15</v>
      </c>
      <c r="D18" s="53"/>
      <c r="E18" s="53"/>
      <c r="F18" s="53"/>
      <c r="G18" s="53"/>
      <c r="H18" s="53"/>
      <c r="I18" s="52"/>
      <c r="J18" s="52"/>
      <c r="K18" s="52"/>
      <c r="L18" s="52"/>
      <c r="M18" s="52"/>
      <c r="N18" s="444"/>
      <c r="O18" s="444"/>
      <c r="P18" s="88"/>
      <c r="Q18" s="88"/>
      <c r="R18" s="89" t="s">
        <v>83</v>
      </c>
      <c r="S18" s="447"/>
      <c r="T18" s="447"/>
      <c r="U18" s="447"/>
      <c r="V18" s="59"/>
      <c r="W18" s="53"/>
      <c r="X18" s="53"/>
      <c r="Y18" s="49"/>
      <c r="Z18" s="49"/>
    </row>
    <row r="19" spans="1:26" x14ac:dyDescent="0.2">
      <c r="A19" s="49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 t="s">
        <v>67</v>
      </c>
      <c r="O19" s="52"/>
      <c r="P19" s="52"/>
      <c r="Q19" s="52"/>
      <c r="R19" s="52"/>
      <c r="S19" s="52"/>
      <c r="T19" s="59"/>
      <c r="U19" s="59"/>
      <c r="V19" s="59"/>
      <c r="W19" s="53"/>
      <c r="X19" s="53"/>
      <c r="Y19" s="49"/>
      <c r="Z19" s="49"/>
    </row>
    <row r="20" spans="1:26" ht="12.75" x14ac:dyDescent="0.2">
      <c r="A20" s="49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9"/>
      <c r="W20" s="59"/>
      <c r="X20" s="59"/>
      <c r="Y20" s="49"/>
      <c r="Z20" s="49"/>
    </row>
    <row r="21" spans="1:26" ht="12.75" x14ac:dyDescent="0.2">
      <c r="A21" s="49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9"/>
      <c r="W21" s="59"/>
      <c r="X21" s="59"/>
      <c r="Y21" s="49"/>
      <c r="Z21" s="49"/>
    </row>
    <row r="22" spans="1:26" ht="18" x14ac:dyDescent="0.2">
      <c r="A22" s="49"/>
      <c r="B22" s="52"/>
      <c r="C22" s="52"/>
      <c r="D22" s="52"/>
      <c r="E22" s="52"/>
      <c r="F22" s="90"/>
      <c r="G22" s="90"/>
      <c r="H22" s="90"/>
      <c r="I22" s="90"/>
      <c r="J22" s="90"/>
      <c r="K22" s="90" t="s">
        <v>133</v>
      </c>
      <c r="M22" s="90"/>
      <c r="N22" s="90"/>
      <c r="O22" s="90"/>
      <c r="P22" s="90"/>
      <c r="Q22" s="90"/>
      <c r="R22" s="59"/>
      <c r="S22" s="52"/>
      <c r="T22" s="52"/>
      <c r="U22" s="52"/>
      <c r="V22" s="59"/>
      <c r="W22" s="59"/>
      <c r="X22" s="59"/>
      <c r="Y22" s="49"/>
      <c r="Z22" s="49"/>
    </row>
    <row r="23" spans="1:26" ht="12" customHeight="1" x14ac:dyDescent="0.2">
      <c r="A23" s="49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9"/>
      <c r="W23" s="59"/>
      <c r="X23" s="59"/>
      <c r="Y23" s="49"/>
      <c r="Z23" s="49"/>
    </row>
    <row r="24" spans="1:26" ht="12.75" x14ac:dyDescent="0.2">
      <c r="A24" s="49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9"/>
      <c r="W24" s="59"/>
      <c r="X24" s="59"/>
      <c r="Y24" s="49"/>
      <c r="Z24" s="49"/>
    </row>
    <row r="25" spans="1:26" ht="15.75" x14ac:dyDescent="0.2">
      <c r="A25" s="49"/>
      <c r="B25" s="462" t="s">
        <v>191</v>
      </c>
      <c r="C25" s="462"/>
      <c r="D25" s="462"/>
      <c r="E25" s="462"/>
      <c r="F25" s="462"/>
      <c r="G25" s="462"/>
      <c r="H25" s="462"/>
      <c r="I25" s="462"/>
      <c r="J25" s="462"/>
      <c r="K25" s="462"/>
      <c r="L25" s="462"/>
      <c r="M25" s="462"/>
      <c r="N25" s="462"/>
      <c r="O25" s="462"/>
      <c r="P25" s="462"/>
      <c r="Q25" s="462"/>
      <c r="R25" s="462"/>
      <c r="S25" s="462"/>
      <c r="T25" s="462"/>
      <c r="U25" s="462"/>
      <c r="V25" s="462"/>
      <c r="W25" s="462"/>
      <c r="X25" s="462"/>
      <c r="Y25" s="49"/>
      <c r="Z25" s="49"/>
    </row>
    <row r="26" spans="1:26" ht="15.75" x14ac:dyDescent="0.2">
      <c r="A26" s="49"/>
      <c r="B26" s="52"/>
      <c r="C26" s="52"/>
      <c r="D26" s="5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52"/>
      <c r="U26" s="52"/>
      <c r="V26" s="59"/>
      <c r="W26" s="59"/>
      <c r="X26" s="59"/>
      <c r="Y26" s="49"/>
      <c r="Z26" s="49"/>
    </row>
    <row r="27" spans="1:26" ht="15.75" x14ac:dyDescent="0.25">
      <c r="A27" s="49"/>
      <c r="B27" s="52"/>
      <c r="C27" s="52"/>
      <c r="D27" s="52"/>
      <c r="E27" s="92"/>
      <c r="F27" s="92"/>
      <c r="G27" s="92"/>
      <c r="H27" s="218"/>
      <c r="I27" s="218"/>
      <c r="J27" s="218"/>
      <c r="K27" s="92" t="s">
        <v>123</v>
      </c>
      <c r="L27" s="218"/>
      <c r="M27" s="93"/>
      <c r="N27" s="92"/>
      <c r="O27" s="92"/>
      <c r="P27" s="92"/>
      <c r="Q27" s="94"/>
      <c r="R27" s="92"/>
      <c r="S27" s="92"/>
      <c r="T27" s="52"/>
      <c r="U27" s="52"/>
      <c r="V27" s="59"/>
      <c r="W27" s="59"/>
      <c r="X27" s="59"/>
      <c r="Y27" s="49"/>
      <c r="Z27" s="49"/>
    </row>
    <row r="28" spans="1:26" ht="12.75" x14ac:dyDescent="0.2">
      <c r="A28" s="49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9"/>
      <c r="W28" s="59"/>
      <c r="X28" s="59"/>
      <c r="Y28" s="49"/>
      <c r="Z28" s="49"/>
    </row>
    <row r="29" spans="1:26" ht="15.75" thickBot="1" x14ac:dyDescent="0.25">
      <c r="A29" s="49"/>
      <c r="B29" s="52"/>
      <c r="C29" s="52"/>
      <c r="D29" s="52"/>
      <c r="E29" s="52"/>
      <c r="F29" s="52"/>
      <c r="G29" s="52"/>
      <c r="H29" s="52"/>
      <c r="I29" s="52"/>
      <c r="J29" s="52"/>
      <c r="K29" s="449">
        <f>SUM(S103)</f>
        <v>0</v>
      </c>
      <c r="L29" s="449"/>
      <c r="M29" s="449"/>
      <c r="N29" s="52"/>
      <c r="O29" s="52"/>
      <c r="P29" s="52"/>
      <c r="Q29" s="52"/>
      <c r="R29" s="52"/>
      <c r="S29" s="52"/>
      <c r="T29" s="52"/>
      <c r="U29" s="52"/>
      <c r="V29" s="59"/>
      <c r="W29" s="59"/>
      <c r="X29" s="59"/>
      <c r="Y29" s="49"/>
      <c r="Z29" s="49"/>
    </row>
    <row r="30" spans="1:26" x14ac:dyDescent="0.2">
      <c r="A30" s="49"/>
      <c r="B30" s="52"/>
      <c r="C30" s="84" t="s">
        <v>1</v>
      </c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9"/>
      <c r="W30" s="59"/>
      <c r="X30" s="59"/>
      <c r="Y30" s="49"/>
      <c r="Z30" s="49"/>
    </row>
    <row r="31" spans="1:26" x14ac:dyDescent="0.2">
      <c r="A31" s="49"/>
      <c r="B31" s="52"/>
      <c r="C31" s="84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9"/>
      <c r="W31" s="59"/>
      <c r="X31" s="59"/>
      <c r="Y31" s="49"/>
      <c r="Z31" s="49"/>
    </row>
    <row r="32" spans="1:26" ht="57.75" customHeight="1" x14ac:dyDescent="0.2">
      <c r="A32" s="49"/>
      <c r="C32" s="96" t="s">
        <v>2</v>
      </c>
      <c r="D32" s="96" t="s">
        <v>86</v>
      </c>
      <c r="E32" s="96"/>
      <c r="F32" s="96"/>
      <c r="G32" s="96"/>
      <c r="H32" s="96"/>
      <c r="I32" s="96"/>
      <c r="J32" s="96"/>
      <c r="K32" s="97"/>
      <c r="L32" s="463"/>
      <c r="M32" s="463"/>
      <c r="N32" s="463"/>
      <c r="O32" s="463"/>
      <c r="P32" s="463"/>
      <c r="Q32" s="463"/>
      <c r="R32" s="463"/>
      <c r="S32" s="463"/>
      <c r="T32" s="463"/>
      <c r="U32" s="463"/>
      <c r="V32" s="60"/>
      <c r="W32" s="60"/>
      <c r="X32" s="60"/>
      <c r="Y32" s="49"/>
      <c r="Z32" s="49"/>
    </row>
    <row r="33" spans="1:32" ht="15" customHeight="1" x14ac:dyDescent="0.2">
      <c r="A33" s="49"/>
      <c r="C33" s="96"/>
      <c r="D33" s="96"/>
      <c r="E33" s="96"/>
      <c r="F33" s="96"/>
      <c r="G33" s="96"/>
      <c r="H33" s="96"/>
      <c r="I33" s="96"/>
      <c r="J33" s="96"/>
      <c r="K33" s="97"/>
      <c r="L33" s="98"/>
      <c r="M33" s="98"/>
      <c r="N33" s="98"/>
      <c r="O33" s="98"/>
      <c r="P33" s="98"/>
      <c r="Q33" s="98"/>
      <c r="R33" s="98"/>
      <c r="S33" s="98"/>
      <c r="T33" s="99"/>
      <c r="U33" s="99"/>
      <c r="V33" s="60"/>
      <c r="W33" s="60"/>
      <c r="X33" s="60"/>
      <c r="Y33" s="49"/>
      <c r="Z33" s="49"/>
    </row>
    <row r="34" spans="1:32" ht="15" x14ac:dyDescent="0.2">
      <c r="A34" s="49"/>
      <c r="B34" s="52"/>
      <c r="C34" s="53"/>
      <c r="D34" s="53"/>
      <c r="E34" s="53"/>
      <c r="F34" s="53"/>
      <c r="G34" s="53"/>
      <c r="H34" s="53"/>
      <c r="I34" s="53"/>
      <c r="J34" s="53"/>
      <c r="K34" s="91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9"/>
      <c r="W34" s="59"/>
      <c r="X34" s="59"/>
      <c r="Y34" s="49"/>
      <c r="Z34" s="49"/>
    </row>
    <row r="35" spans="1:32" ht="15" x14ac:dyDescent="0.2">
      <c r="A35" s="49"/>
      <c r="B35" s="52"/>
      <c r="C35" s="53" t="s">
        <v>3</v>
      </c>
      <c r="D35" s="53" t="s">
        <v>90</v>
      </c>
      <c r="E35" s="53"/>
      <c r="F35" s="53"/>
      <c r="G35" s="53"/>
      <c r="H35" s="53"/>
      <c r="I35" s="53"/>
      <c r="J35" s="53"/>
      <c r="K35" s="53"/>
      <c r="L35" s="82"/>
      <c r="M35" s="129" t="s">
        <v>91</v>
      </c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49"/>
      <c r="Z35" s="49"/>
    </row>
    <row r="36" spans="1:32" x14ac:dyDescent="0.2">
      <c r="A36" s="49"/>
      <c r="B36" s="5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9"/>
      <c r="W36" s="59"/>
      <c r="X36" s="59"/>
      <c r="Y36" s="49"/>
      <c r="Z36" s="49"/>
    </row>
    <row r="37" spans="1:32" ht="15" x14ac:dyDescent="0.2">
      <c r="A37" s="49"/>
      <c r="B37" s="52"/>
      <c r="C37" s="53" t="s">
        <v>4</v>
      </c>
      <c r="D37" s="53" t="s">
        <v>92</v>
      </c>
      <c r="E37" s="53"/>
      <c r="F37" s="53"/>
      <c r="G37" s="53"/>
      <c r="H37" s="151" t="s">
        <v>93</v>
      </c>
      <c r="I37" s="53"/>
      <c r="J37" s="53"/>
      <c r="K37" s="91"/>
      <c r="L37" s="84" t="s">
        <v>94</v>
      </c>
      <c r="M37" s="219"/>
      <c r="O37" s="220"/>
      <c r="P37" s="221"/>
      <c r="Q37" s="222"/>
      <c r="T37" s="223"/>
      <c r="U37" s="223"/>
      <c r="V37" s="53"/>
      <c r="W37" s="53"/>
      <c r="X37" s="53"/>
      <c r="Y37" s="49"/>
      <c r="Z37" s="49"/>
    </row>
    <row r="38" spans="1:32" ht="15" x14ac:dyDescent="0.2">
      <c r="A38" s="49"/>
      <c r="B38" s="52"/>
      <c r="C38" s="53"/>
      <c r="D38" s="53"/>
      <c r="E38" s="53"/>
      <c r="F38" s="53"/>
      <c r="G38" s="53"/>
      <c r="H38" s="244"/>
      <c r="I38" s="455" t="s">
        <v>93</v>
      </c>
      <c r="J38" s="455"/>
      <c r="K38" s="455"/>
      <c r="L38" s="84"/>
      <c r="M38" s="219"/>
      <c r="N38" s="224"/>
      <c r="O38" s="224"/>
      <c r="P38" s="52"/>
      <c r="Q38" s="222"/>
      <c r="R38" s="224"/>
      <c r="S38" s="224"/>
      <c r="T38" s="223"/>
      <c r="U38" s="223"/>
      <c r="V38" s="53"/>
      <c r="W38" s="53"/>
      <c r="X38" s="53"/>
      <c r="Y38" s="49"/>
      <c r="Z38" s="49"/>
    </row>
    <row r="39" spans="1:32" ht="15" x14ac:dyDescent="0.2">
      <c r="A39" s="49"/>
      <c r="B39" s="52"/>
      <c r="C39" s="53"/>
      <c r="D39" s="53"/>
      <c r="E39" s="53"/>
      <c r="F39" s="53"/>
      <c r="G39" s="53"/>
      <c r="H39" s="151"/>
      <c r="I39" s="53"/>
      <c r="J39" s="53"/>
      <c r="K39" s="91"/>
      <c r="L39" s="84" t="s">
        <v>6</v>
      </c>
      <c r="M39" s="219"/>
      <c r="N39" s="224"/>
      <c r="O39" s="220"/>
      <c r="P39" s="221"/>
      <c r="Q39" s="222"/>
      <c r="R39" s="224"/>
      <c r="S39" s="224"/>
      <c r="T39" s="223"/>
      <c r="U39" s="223"/>
      <c r="V39" s="53"/>
      <c r="W39" s="53"/>
      <c r="X39" s="53"/>
      <c r="Y39" s="49"/>
      <c r="Z39" s="49"/>
    </row>
    <row r="40" spans="1:32" x14ac:dyDescent="0.2">
      <c r="A40" s="49"/>
      <c r="B40" s="52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129"/>
      <c r="P40" s="53"/>
      <c r="Q40" s="53"/>
      <c r="R40" s="53"/>
      <c r="S40" s="53"/>
      <c r="T40" s="53"/>
      <c r="U40" s="53"/>
      <c r="V40" s="53"/>
      <c r="W40" s="53"/>
      <c r="X40" s="53"/>
      <c r="Y40" s="49"/>
      <c r="Z40" s="49"/>
    </row>
    <row r="41" spans="1:32" ht="15" x14ac:dyDescent="0.2">
      <c r="A41" s="49"/>
      <c r="B41" s="52"/>
      <c r="C41" s="53"/>
      <c r="D41" s="53"/>
      <c r="E41" s="53"/>
      <c r="F41" s="53"/>
      <c r="G41" s="53"/>
      <c r="H41" s="53"/>
      <c r="I41" s="53"/>
      <c r="J41" s="53"/>
      <c r="K41" s="53"/>
      <c r="L41" s="53" t="s">
        <v>7</v>
      </c>
      <c r="M41" s="53"/>
      <c r="N41" s="53"/>
      <c r="O41" s="225"/>
      <c r="P41" s="53" t="s">
        <v>8</v>
      </c>
      <c r="Q41" s="53" t="s">
        <v>97</v>
      </c>
      <c r="R41" s="225"/>
      <c r="S41" s="53" t="s">
        <v>8</v>
      </c>
      <c r="T41" s="53"/>
      <c r="U41" s="53"/>
      <c r="V41" s="53"/>
      <c r="W41" s="53"/>
      <c r="X41" s="53"/>
      <c r="Y41" s="49"/>
      <c r="Z41" s="49"/>
    </row>
    <row r="42" spans="1:32" x14ac:dyDescent="0.2">
      <c r="A42" s="49"/>
      <c r="B42" s="52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129"/>
      <c r="P42" s="53"/>
      <c r="Q42" s="53"/>
      <c r="R42" s="53"/>
      <c r="S42" s="53"/>
      <c r="T42" s="53"/>
      <c r="U42" s="53"/>
      <c r="V42" s="53"/>
      <c r="W42" s="53"/>
      <c r="X42" s="53"/>
      <c r="Y42" s="226"/>
      <c r="Z42" s="226"/>
      <c r="AA42" s="227">
        <f>Z43-Y43</f>
        <v>0</v>
      </c>
      <c r="AB42" s="49"/>
      <c r="AC42" s="49"/>
      <c r="AD42" s="49"/>
      <c r="AE42" s="227">
        <v>0.29166666666666669</v>
      </c>
      <c r="AF42" s="228">
        <f>AE42</f>
        <v>0.29166666666666669</v>
      </c>
    </row>
    <row r="43" spans="1:32" x14ac:dyDescent="0.2">
      <c r="A43" s="49"/>
      <c r="B43" s="52"/>
      <c r="C43" s="53"/>
      <c r="D43" s="53"/>
      <c r="E43" s="53"/>
      <c r="F43" s="53"/>
      <c r="G43" s="53"/>
      <c r="H43" s="53"/>
      <c r="I43" s="53"/>
      <c r="J43" s="53"/>
      <c r="K43" s="53"/>
      <c r="L43" s="53" t="s">
        <v>98</v>
      </c>
      <c r="M43" s="53"/>
      <c r="N43" s="53"/>
      <c r="O43" s="129"/>
      <c r="P43" s="229">
        <f>R43</f>
        <v>0</v>
      </c>
      <c r="Q43" s="53" t="s">
        <v>99</v>
      </c>
      <c r="R43" s="230">
        <f>IF(R41-O41&gt;0.13,R41-O41-Z48,R41-O41)</f>
        <v>0</v>
      </c>
      <c r="S43" s="53" t="s">
        <v>100</v>
      </c>
      <c r="T43" s="53"/>
      <c r="U43" s="53"/>
      <c r="V43" s="53"/>
      <c r="W43" s="53"/>
      <c r="X43" s="53"/>
      <c r="Y43" s="227">
        <f>O41</f>
        <v>0</v>
      </c>
      <c r="Z43" s="227">
        <f>R41</f>
        <v>0</v>
      </c>
      <c r="AA43" s="227">
        <f>AA44</f>
        <v>0</v>
      </c>
      <c r="AB43" s="49"/>
      <c r="AC43" s="49"/>
      <c r="AD43" s="49"/>
      <c r="AE43" s="227">
        <v>4.1666666666666664E-2</v>
      </c>
      <c r="AF43" s="228">
        <v>4.1666666666666664E-2</v>
      </c>
    </row>
    <row r="44" spans="1:32" x14ac:dyDescent="0.2">
      <c r="A44" s="49"/>
      <c r="B44" s="52"/>
      <c r="C44" s="53"/>
      <c r="D44" s="53"/>
      <c r="E44" s="53"/>
      <c r="F44" s="53"/>
      <c r="G44" s="53"/>
      <c r="H44" s="53"/>
      <c r="I44" s="53"/>
      <c r="J44" s="53"/>
      <c r="K44" s="53"/>
      <c r="L44" s="151" t="s">
        <v>125</v>
      </c>
      <c r="M44" s="151"/>
      <c r="N44" s="151"/>
      <c r="O44" s="231"/>
      <c r="P44" s="232">
        <f>R44</f>
        <v>0</v>
      </c>
      <c r="Q44" s="151"/>
      <c r="R44" s="233">
        <f>IF(R41-O41&gt;AF42,R41-O41-AF43,R41-O41)</f>
        <v>0</v>
      </c>
      <c r="S44" s="151"/>
      <c r="T44" s="53"/>
      <c r="U44" s="53"/>
      <c r="V44" s="53"/>
      <c r="W44" s="53"/>
      <c r="X44" s="53"/>
      <c r="Y44" s="234">
        <f>Y43</f>
        <v>0</v>
      </c>
      <c r="Z44" s="234">
        <f>Z43</f>
        <v>0</v>
      </c>
      <c r="AA44" s="234">
        <f>Z44-Y44</f>
        <v>0</v>
      </c>
      <c r="AB44" s="49"/>
      <c r="AC44" s="49"/>
      <c r="AD44" s="49"/>
      <c r="AE44" s="49"/>
      <c r="AF44" s="49"/>
    </row>
    <row r="45" spans="1:32" ht="15" x14ac:dyDescent="0.2">
      <c r="A45" s="49"/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84" t="s">
        <v>9</v>
      </c>
      <c r="M45" s="129"/>
      <c r="O45" s="133"/>
      <c r="P45" s="134" t="s">
        <v>10</v>
      </c>
      <c r="Q45" s="135" t="s">
        <v>11</v>
      </c>
      <c r="R45" s="135"/>
      <c r="S45" s="53"/>
      <c r="T45" s="53"/>
      <c r="U45" s="53"/>
      <c r="V45" s="53"/>
      <c r="W45" s="53"/>
      <c r="X45" s="53"/>
      <c r="Y45" s="226"/>
      <c r="Z45" s="226"/>
      <c r="AA45" s="226"/>
      <c r="AB45" s="49"/>
      <c r="AC45" s="49"/>
      <c r="AD45" s="49"/>
      <c r="AE45" s="49"/>
      <c r="AF45" s="49"/>
    </row>
    <row r="46" spans="1:32" ht="15" x14ac:dyDescent="0.2">
      <c r="A46" s="49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84"/>
      <c r="M46" s="129"/>
      <c r="N46" s="134"/>
      <c r="O46" s="134"/>
      <c r="P46" s="134"/>
      <c r="Q46" s="135"/>
      <c r="R46" s="135"/>
      <c r="S46" s="53"/>
      <c r="T46" s="53"/>
      <c r="U46" s="53"/>
      <c r="V46" s="53"/>
      <c r="W46" s="53"/>
      <c r="X46" s="53"/>
      <c r="Y46" s="226"/>
      <c r="Z46" s="226"/>
      <c r="AA46" s="235"/>
      <c r="AB46" s="49"/>
      <c r="AC46" s="236" t="s">
        <v>126</v>
      </c>
      <c r="AD46" s="236"/>
      <c r="AE46" s="237"/>
      <c r="AF46" s="49"/>
    </row>
    <row r="47" spans="1:32" ht="15" x14ac:dyDescent="0.2">
      <c r="A47" s="49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84" t="s">
        <v>12</v>
      </c>
      <c r="M47" s="129"/>
      <c r="N47" s="52"/>
      <c r="O47" s="81"/>
      <c r="P47" s="84"/>
      <c r="Q47" s="81"/>
      <c r="R47" s="82"/>
      <c r="S47" s="53"/>
      <c r="T47" s="53"/>
      <c r="U47" s="53"/>
      <c r="V47" s="53"/>
      <c r="W47" s="53"/>
      <c r="X47" s="53"/>
      <c r="Y47" s="227">
        <v>0.25</v>
      </c>
      <c r="Z47" s="235">
        <v>2.0833333333333332E-2</v>
      </c>
      <c r="AA47" s="226"/>
      <c r="AB47" s="49"/>
      <c r="AC47" s="236" t="s">
        <v>127</v>
      </c>
      <c r="AD47" s="236"/>
      <c r="AE47" s="237"/>
      <c r="AF47" s="49"/>
    </row>
    <row r="48" spans="1:32" ht="15" x14ac:dyDescent="0.2">
      <c r="A48" s="49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84"/>
      <c r="M48" s="129"/>
      <c r="N48" s="134"/>
      <c r="O48" s="134"/>
      <c r="P48" s="134"/>
      <c r="Q48" s="135"/>
      <c r="R48" s="135"/>
      <c r="S48" s="53"/>
      <c r="T48" s="53"/>
      <c r="U48" s="53"/>
      <c r="V48" s="53"/>
      <c r="W48" s="53"/>
      <c r="X48" s="53"/>
      <c r="Y48" s="228">
        <f>Y47</f>
        <v>0.25</v>
      </c>
      <c r="Z48" s="228">
        <f>Z47</f>
        <v>2.0833333333333332E-2</v>
      </c>
      <c r="AA48" s="226"/>
      <c r="AB48" s="49"/>
      <c r="AC48" s="236" t="s">
        <v>128</v>
      </c>
      <c r="AD48" s="236"/>
      <c r="AE48" s="237"/>
      <c r="AF48" s="49"/>
    </row>
    <row r="49" spans="1:35" ht="15.75" thickBot="1" x14ac:dyDescent="0.25">
      <c r="A49" s="49"/>
      <c r="B49" s="52"/>
      <c r="C49" s="52"/>
      <c r="D49" s="52" t="s">
        <v>107</v>
      </c>
      <c r="E49" s="52"/>
      <c r="F49" s="52"/>
      <c r="G49" s="52"/>
      <c r="H49" s="52"/>
      <c r="I49" s="52"/>
      <c r="J49" s="52"/>
      <c r="K49" s="52"/>
      <c r="L49" s="53" t="s">
        <v>108</v>
      </c>
      <c r="M49" s="144"/>
      <c r="N49" s="53"/>
      <c r="O49" s="145" t="e">
        <f>AE62</f>
        <v>#DIV/0!</v>
      </c>
      <c r="P49" s="53"/>
      <c r="Q49" s="146"/>
      <c r="R49" s="147"/>
      <c r="S49" s="148"/>
      <c r="T49" s="148"/>
      <c r="U49" s="148"/>
      <c r="V49" s="53"/>
      <c r="W49" s="53"/>
      <c r="X49" s="53"/>
      <c r="Y49" s="238" t="s">
        <v>101</v>
      </c>
      <c r="Z49" s="238"/>
      <c r="AA49" s="238"/>
      <c r="AB49" s="238"/>
      <c r="AC49" s="238" t="s">
        <v>129</v>
      </c>
      <c r="AD49" s="238"/>
      <c r="AE49" s="238">
        <f>SUM(Y50:AF59)</f>
        <v>0</v>
      </c>
      <c r="AF49" s="49"/>
    </row>
    <row r="50" spans="1:35" ht="18" thickTop="1" thickBot="1" x14ac:dyDescent="0.35">
      <c r="A50" s="49"/>
      <c r="B50" s="52"/>
      <c r="C50" s="52"/>
      <c r="D50" s="52" t="s">
        <v>109</v>
      </c>
      <c r="E50" s="52"/>
      <c r="F50" s="52"/>
      <c r="G50" s="52"/>
      <c r="H50" s="52"/>
      <c r="I50" s="52"/>
      <c r="J50" s="52"/>
      <c r="K50" s="52"/>
      <c r="L50" s="53"/>
      <c r="M50" s="144"/>
      <c r="N50" s="53"/>
      <c r="O50" s="53"/>
      <c r="P50" s="53"/>
      <c r="Q50" s="146"/>
      <c r="R50" s="147"/>
      <c r="S50" s="148"/>
      <c r="T50" s="148"/>
      <c r="U50" s="148"/>
      <c r="V50" s="53"/>
      <c r="W50" s="53"/>
      <c r="X50" s="53"/>
      <c r="Y50" s="239"/>
      <c r="Z50" s="239"/>
      <c r="AA50" s="239"/>
      <c r="AB50" s="239"/>
      <c r="AC50" s="239"/>
      <c r="AD50" s="239"/>
      <c r="AE50" s="239"/>
      <c r="AF50" s="239"/>
      <c r="AH50" s="403" t="s">
        <v>204</v>
      </c>
      <c r="AI50" s="405" t="s">
        <v>201</v>
      </c>
    </row>
    <row r="51" spans="1:35" ht="15.75" thickTop="1" x14ac:dyDescent="0.2">
      <c r="A51" s="49"/>
      <c r="B51" s="52"/>
      <c r="C51" s="52"/>
      <c r="T51" s="148"/>
      <c r="U51" s="148"/>
      <c r="V51" s="53"/>
      <c r="W51" s="53"/>
      <c r="X51" s="53"/>
      <c r="Y51" s="239"/>
      <c r="Z51" s="239"/>
      <c r="AA51" s="239"/>
      <c r="AB51" s="239"/>
      <c r="AC51" s="239"/>
      <c r="AD51" s="239"/>
      <c r="AE51" s="239"/>
      <c r="AF51" s="239"/>
      <c r="AI51" s="218" t="s">
        <v>203</v>
      </c>
    </row>
    <row r="52" spans="1:35" ht="15" x14ac:dyDescent="0.2">
      <c r="A52" s="49"/>
      <c r="B52" s="52"/>
      <c r="Y52" s="239"/>
      <c r="Z52" s="239"/>
      <c r="AA52" s="239"/>
      <c r="AB52" s="239"/>
      <c r="AC52" s="239"/>
      <c r="AD52" s="239"/>
      <c r="AE52" s="239"/>
      <c r="AF52" s="239"/>
      <c r="AI52" s="218" t="s">
        <v>202</v>
      </c>
    </row>
    <row r="53" spans="1:35" x14ac:dyDescent="0.2">
      <c r="A53" s="49"/>
      <c r="B53" s="52"/>
      <c r="C53" s="53" t="s">
        <v>5</v>
      </c>
      <c r="D53" s="53" t="s">
        <v>110</v>
      </c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464"/>
      <c r="Q53" s="464"/>
      <c r="R53" s="464"/>
      <c r="S53" s="464"/>
      <c r="T53" s="464"/>
      <c r="U53" s="464"/>
      <c r="V53" s="464"/>
      <c r="Y53" s="239"/>
      <c r="Z53" s="239"/>
      <c r="AA53" s="239"/>
      <c r="AB53" s="239"/>
      <c r="AC53" s="239"/>
      <c r="AD53" s="239"/>
      <c r="AE53" s="239"/>
      <c r="AF53" s="239"/>
    </row>
    <row r="54" spans="1:35" x14ac:dyDescent="0.2">
      <c r="A54" s="49"/>
      <c r="B54" s="52"/>
      <c r="C54" s="151"/>
      <c r="D54" s="53" t="s">
        <v>192</v>
      </c>
      <c r="E54" s="151"/>
      <c r="F54" s="151"/>
      <c r="G54" s="151"/>
      <c r="H54" s="151"/>
      <c r="I54" s="151"/>
      <c r="J54" s="53"/>
      <c r="K54" s="53"/>
      <c r="L54" s="53"/>
      <c r="M54" s="53"/>
      <c r="N54" s="53"/>
      <c r="O54" s="53"/>
      <c r="P54" s="464"/>
      <c r="Q54" s="464"/>
      <c r="R54" s="464"/>
      <c r="S54" s="464"/>
      <c r="T54" s="464"/>
      <c r="U54" s="464"/>
      <c r="V54" s="464"/>
      <c r="Y54" s="239"/>
      <c r="Z54" s="239"/>
      <c r="AA54" s="239"/>
      <c r="AB54" s="239"/>
      <c r="AC54" s="239"/>
      <c r="AD54" s="239"/>
      <c r="AE54" s="239"/>
      <c r="AF54" s="239"/>
    </row>
    <row r="55" spans="1:35" x14ac:dyDescent="0.2">
      <c r="A55" s="49"/>
      <c r="B55" s="52"/>
      <c r="C55" s="151"/>
      <c r="D55" s="151"/>
      <c r="E55" s="151"/>
      <c r="F55" s="151"/>
      <c r="G55" s="151"/>
      <c r="H55" s="151"/>
      <c r="I55" s="151"/>
      <c r="J55" s="53"/>
      <c r="K55" s="53"/>
      <c r="L55" s="53"/>
      <c r="M55" s="53"/>
      <c r="N55" s="53"/>
      <c r="O55" s="53"/>
      <c r="P55" s="464"/>
      <c r="Q55" s="464"/>
      <c r="R55" s="464"/>
      <c r="S55" s="464"/>
      <c r="T55" s="464"/>
      <c r="U55" s="464"/>
      <c r="V55" s="464"/>
      <c r="Y55" s="239"/>
      <c r="Z55" s="239"/>
      <c r="AA55" s="239"/>
      <c r="AB55" s="239"/>
      <c r="AC55" s="239"/>
      <c r="AD55" s="239"/>
      <c r="AE55" s="239"/>
      <c r="AF55" s="239"/>
    </row>
    <row r="56" spans="1:35" ht="15.75" thickBot="1" x14ac:dyDescent="0.25">
      <c r="A56" s="49"/>
      <c r="B56" s="52"/>
      <c r="C56" s="53"/>
      <c r="D56" s="442">
        <f>Y62</f>
        <v>0</v>
      </c>
      <c r="E56" s="442"/>
      <c r="F56" s="53" t="s">
        <v>175</v>
      </c>
      <c r="G56" s="129"/>
      <c r="H56" s="134"/>
      <c r="I56" s="53"/>
      <c r="K56" s="240">
        <v>40</v>
      </c>
      <c r="L56" s="241" t="s">
        <v>13</v>
      </c>
      <c r="M56" s="443">
        <f>D56*K56</f>
        <v>0</v>
      </c>
      <c r="N56" s="443"/>
      <c r="O56" s="53"/>
      <c r="P56" s="464"/>
      <c r="Q56" s="464"/>
      <c r="R56" s="464"/>
      <c r="S56" s="464"/>
      <c r="T56" s="464"/>
      <c r="U56" s="464"/>
      <c r="V56" s="464"/>
      <c r="Y56" s="239"/>
      <c r="Z56" s="239"/>
      <c r="AA56" s="239"/>
      <c r="AB56" s="239"/>
      <c r="AC56" s="239"/>
      <c r="AD56" s="239"/>
      <c r="AE56" s="239"/>
      <c r="AF56" s="239"/>
    </row>
    <row r="57" spans="1:35" ht="13.5" customHeight="1" thickTop="1" x14ac:dyDescent="0.2">
      <c r="A57" s="49"/>
      <c r="B57" s="52"/>
      <c r="C57" s="53"/>
      <c r="D57" s="53"/>
      <c r="E57" s="129"/>
      <c r="F57" s="53" t="s">
        <v>175</v>
      </c>
      <c r="G57" s="53"/>
      <c r="H57" s="129"/>
      <c r="I57" s="53"/>
      <c r="J57" s="53"/>
      <c r="K57" s="53"/>
      <c r="L57" s="147"/>
      <c r="M57" s="53"/>
      <c r="N57" s="129"/>
      <c r="O57" s="53"/>
      <c r="Y57" s="239"/>
      <c r="Z57" s="239"/>
      <c r="AA57" s="239"/>
      <c r="AB57" s="239"/>
      <c r="AC57" s="239" t="s">
        <v>130</v>
      </c>
      <c r="AD57" s="239"/>
      <c r="AE57" s="239"/>
      <c r="AF57" s="239"/>
    </row>
    <row r="58" spans="1:35" ht="13.5" customHeight="1" x14ac:dyDescent="0.2">
      <c r="A58" s="49"/>
      <c r="B58" s="52"/>
      <c r="C58" s="53"/>
      <c r="T58" s="242"/>
      <c r="U58" s="242"/>
      <c r="V58" s="243"/>
      <c r="W58" s="244"/>
      <c r="X58" s="244"/>
      <c r="Y58" s="239"/>
      <c r="Z58" s="239"/>
      <c r="AA58" s="239"/>
      <c r="AB58" s="239"/>
      <c r="AC58" s="239"/>
      <c r="AD58" s="239"/>
      <c r="AE58" s="239"/>
      <c r="AF58" s="239"/>
    </row>
    <row r="59" spans="1:35" ht="13.5" customHeight="1" x14ac:dyDescent="0.2">
      <c r="A59" s="49"/>
      <c r="B59" s="52"/>
      <c r="P59" s="53"/>
      <c r="Q59" s="53"/>
      <c r="R59" s="53"/>
      <c r="S59" s="53"/>
      <c r="T59" s="53"/>
      <c r="U59" s="53"/>
      <c r="V59" s="53"/>
      <c r="W59" s="53"/>
      <c r="X59" s="53"/>
      <c r="Y59" s="239"/>
      <c r="Z59" s="239"/>
      <c r="AA59" s="239"/>
      <c r="AB59" s="239"/>
      <c r="AC59" s="239"/>
      <c r="AD59" s="239"/>
      <c r="AE59" s="239"/>
      <c r="AF59" s="239"/>
    </row>
    <row r="60" spans="1:35" ht="13.5" customHeight="1" x14ac:dyDescent="0.2">
      <c r="A60" s="49"/>
      <c r="B60" s="52"/>
      <c r="P60" s="53"/>
      <c r="Q60" s="53"/>
      <c r="R60" s="53"/>
      <c r="S60" s="53"/>
      <c r="T60" s="53"/>
      <c r="U60" s="53"/>
      <c r="V60" s="53"/>
      <c r="W60" s="53"/>
      <c r="X60" s="53"/>
      <c r="Y60" s="226">
        <f>AE49</f>
        <v>0</v>
      </c>
      <c r="Z60" s="226" t="s">
        <v>102</v>
      </c>
      <c r="AA60" s="245" t="s">
        <v>10</v>
      </c>
      <c r="AB60" s="226">
        <f>R43*24</f>
        <v>0</v>
      </c>
      <c r="AC60" s="226" t="s">
        <v>103</v>
      </c>
      <c r="AD60" s="226">
        <f>Y60*AB60</f>
        <v>0</v>
      </c>
      <c r="AE60" s="226" t="s">
        <v>104</v>
      </c>
      <c r="AF60" s="49"/>
    </row>
    <row r="61" spans="1:35" ht="13.5" customHeight="1" x14ac:dyDescent="0.2">
      <c r="A61" s="49"/>
      <c r="P61" s="53"/>
      <c r="Q61" s="53"/>
      <c r="R61" s="53"/>
      <c r="S61" s="53"/>
      <c r="T61" s="53"/>
      <c r="U61" s="53"/>
      <c r="V61" s="53"/>
      <c r="W61" s="53"/>
      <c r="X61" s="53"/>
      <c r="Y61" s="226"/>
      <c r="Z61" s="226"/>
      <c r="AA61" s="226"/>
      <c r="AB61" s="226"/>
      <c r="AC61" s="226"/>
      <c r="AD61" s="226"/>
      <c r="AE61" s="226"/>
      <c r="AF61" s="49"/>
    </row>
    <row r="62" spans="1:35" ht="18.600000000000001" customHeight="1" thickBot="1" x14ac:dyDescent="0.25">
      <c r="A62" s="49"/>
      <c r="V62" s="51"/>
      <c r="W62" s="51"/>
      <c r="X62" s="51"/>
      <c r="Y62" s="226">
        <f>SUM(AD60/6)</f>
        <v>0</v>
      </c>
      <c r="Z62" s="226" t="s">
        <v>106</v>
      </c>
      <c r="AA62" s="226"/>
      <c r="AB62" s="226">
        <f>L35</f>
        <v>0</v>
      </c>
      <c r="AC62" s="226" t="s">
        <v>91</v>
      </c>
      <c r="AD62" s="226" t="s">
        <v>13</v>
      </c>
      <c r="AE62" s="246" t="e">
        <f>SUM(Y62/AB62)</f>
        <v>#DIV/0!</v>
      </c>
      <c r="AF62" s="49"/>
    </row>
    <row r="63" spans="1:35" ht="15" thickTop="1" x14ac:dyDescent="0.2">
      <c r="A63" s="49"/>
      <c r="B63" s="52"/>
      <c r="C63" s="247"/>
      <c r="D63" s="248"/>
      <c r="E63" s="248"/>
      <c r="F63" s="248"/>
      <c r="G63" s="248"/>
      <c r="H63" s="248"/>
      <c r="I63" s="249" t="s">
        <v>111</v>
      </c>
      <c r="J63" s="250"/>
      <c r="K63" s="251"/>
      <c r="L63" s="250" t="s">
        <v>112</v>
      </c>
      <c r="M63" s="252"/>
      <c r="N63" s="252"/>
      <c r="O63" s="252"/>
      <c r="P63" s="252"/>
      <c r="Q63" s="53"/>
      <c r="R63" s="53"/>
      <c r="S63" s="53"/>
      <c r="T63" s="53"/>
      <c r="U63" s="53"/>
      <c r="V63" s="53"/>
      <c r="W63" s="53"/>
      <c r="X63" s="53"/>
      <c r="Y63" s="49"/>
      <c r="Z63" s="49"/>
    </row>
    <row r="64" spans="1:35" x14ac:dyDescent="0.2">
      <c r="A64" s="49"/>
      <c r="C64" s="171"/>
      <c r="D64" s="172"/>
      <c r="E64" s="172"/>
      <c r="F64" s="172"/>
      <c r="G64" s="172"/>
      <c r="H64" s="172"/>
      <c r="I64" s="172"/>
      <c r="J64" s="172"/>
      <c r="K64" s="172"/>
      <c r="L64" s="172"/>
      <c r="M64" s="170"/>
      <c r="N64" s="170"/>
      <c r="O64" s="170"/>
      <c r="P64" s="170"/>
      <c r="V64" s="60"/>
      <c r="W64" s="60"/>
      <c r="X64" s="60"/>
      <c r="Y64" s="49"/>
      <c r="Z64" s="49"/>
    </row>
    <row r="65" spans="1:26" x14ac:dyDescent="0.2">
      <c r="A65" s="49"/>
      <c r="B65" s="52"/>
      <c r="C65" s="253" t="s">
        <v>113</v>
      </c>
      <c r="D65" s="254"/>
      <c r="E65" s="254" t="s">
        <v>114</v>
      </c>
      <c r="F65" s="254"/>
      <c r="G65" s="254"/>
      <c r="H65" s="254"/>
      <c r="I65" s="254"/>
      <c r="J65" s="255"/>
      <c r="K65" s="254"/>
      <c r="L65" s="254"/>
      <c r="M65" s="252"/>
      <c r="N65" s="252"/>
      <c r="O65" s="252"/>
      <c r="P65" s="252"/>
      <c r="Q65" s="59"/>
      <c r="R65" s="59"/>
      <c r="S65" s="59"/>
      <c r="T65" s="59"/>
      <c r="U65" s="59"/>
      <c r="V65" s="59"/>
      <c r="W65" s="59"/>
      <c r="X65" s="59"/>
      <c r="Y65" s="49"/>
      <c r="Z65" s="49"/>
    </row>
    <row r="66" spans="1:26" x14ac:dyDescent="0.2">
      <c r="A66" s="49"/>
      <c r="B66" s="52"/>
      <c r="C66" s="253"/>
      <c r="D66" s="254"/>
      <c r="E66" s="254"/>
      <c r="F66" s="254"/>
      <c r="G66" s="254"/>
      <c r="H66" s="254"/>
      <c r="I66" s="254"/>
      <c r="J66" s="255"/>
      <c r="K66" s="254"/>
      <c r="L66" s="254"/>
      <c r="M66" s="252"/>
      <c r="N66" s="252"/>
      <c r="O66" s="252"/>
      <c r="P66" s="252"/>
      <c r="Q66" s="59"/>
      <c r="R66" s="59"/>
      <c r="T66" s="59"/>
      <c r="U66" s="59"/>
      <c r="V66" s="59"/>
      <c r="W66" s="59"/>
      <c r="X66" s="59"/>
      <c r="Y66" s="49"/>
      <c r="Z66" s="49"/>
    </row>
    <row r="67" spans="1:26" ht="15" x14ac:dyDescent="0.2">
      <c r="A67" s="49"/>
      <c r="B67" s="52"/>
      <c r="C67" s="253"/>
      <c r="D67" s="256" t="s">
        <v>17</v>
      </c>
      <c r="E67" s="253" t="s">
        <v>18</v>
      </c>
      <c r="F67" s="253"/>
      <c r="G67" s="253"/>
      <c r="H67" s="253"/>
      <c r="I67" s="253"/>
      <c r="J67" s="52"/>
      <c r="K67" s="52"/>
      <c r="L67" s="257"/>
      <c r="M67" s="252"/>
      <c r="N67" s="258"/>
      <c r="O67" s="258"/>
      <c r="P67" s="258"/>
      <c r="Q67" s="259"/>
      <c r="R67" s="59" t="s">
        <v>19</v>
      </c>
      <c r="S67" s="465"/>
      <c r="T67" s="465"/>
      <c r="U67" s="465"/>
      <c r="V67" s="465"/>
      <c r="W67" s="59"/>
      <c r="X67" s="59"/>
      <c r="Y67" s="49"/>
      <c r="Z67" s="49"/>
    </row>
    <row r="68" spans="1:26" x14ac:dyDescent="0.2">
      <c r="A68" s="49"/>
      <c r="B68" s="52"/>
      <c r="C68" s="253"/>
      <c r="D68" s="256"/>
      <c r="E68" s="253"/>
      <c r="F68" s="253"/>
      <c r="G68" s="253"/>
      <c r="H68" s="253"/>
      <c r="I68" s="253"/>
      <c r="J68" s="52"/>
      <c r="K68" s="52"/>
      <c r="L68" s="257"/>
      <c r="M68" s="252"/>
      <c r="N68" s="258"/>
      <c r="O68" s="258"/>
      <c r="P68" s="258"/>
      <c r="Q68" s="260"/>
      <c r="R68" s="52"/>
      <c r="S68" s="261"/>
      <c r="T68" s="262"/>
      <c r="U68" s="262"/>
      <c r="V68" s="261"/>
      <c r="W68" s="59"/>
      <c r="X68" s="59"/>
      <c r="Y68" s="49"/>
      <c r="Z68" s="49"/>
    </row>
    <row r="69" spans="1:26" x14ac:dyDescent="0.2">
      <c r="A69" s="49"/>
      <c r="B69" s="52"/>
      <c r="C69" s="253"/>
      <c r="D69" s="256" t="s">
        <v>20</v>
      </c>
      <c r="E69" s="263" t="s">
        <v>136</v>
      </c>
      <c r="F69" s="253"/>
      <c r="G69" s="253"/>
      <c r="H69" s="253"/>
      <c r="I69" s="253"/>
      <c r="J69" s="52"/>
      <c r="K69" s="52"/>
      <c r="L69" s="257"/>
      <c r="M69" s="252"/>
      <c r="N69" s="258"/>
      <c r="O69" s="258"/>
      <c r="P69" s="258"/>
      <c r="Q69" s="259"/>
      <c r="R69" s="59" t="s">
        <v>19</v>
      </c>
      <c r="S69" s="456"/>
      <c r="T69" s="456"/>
      <c r="U69" s="456"/>
      <c r="V69" s="456"/>
      <c r="W69" s="59"/>
      <c r="X69" s="59"/>
      <c r="Y69" s="49"/>
      <c r="Z69" s="49"/>
    </row>
    <row r="70" spans="1:26" x14ac:dyDescent="0.2">
      <c r="A70" s="49"/>
      <c r="B70" s="52"/>
      <c r="C70" s="253"/>
      <c r="D70" s="256"/>
      <c r="E70" s="253"/>
      <c r="F70" s="253"/>
      <c r="G70" s="253"/>
      <c r="H70" s="253"/>
      <c r="I70" s="253"/>
      <c r="J70" s="52"/>
      <c r="K70" s="52"/>
      <c r="L70" s="257"/>
      <c r="M70" s="252"/>
      <c r="N70" s="258"/>
      <c r="O70" s="258"/>
      <c r="P70" s="258"/>
      <c r="Q70" s="260"/>
      <c r="R70" s="52"/>
      <c r="S70" s="261"/>
      <c r="T70" s="262"/>
      <c r="U70" s="262"/>
      <c r="V70" s="261"/>
      <c r="W70" s="59"/>
      <c r="X70" s="59"/>
      <c r="Y70" s="49"/>
      <c r="Z70" s="49"/>
    </row>
    <row r="71" spans="1:26" x14ac:dyDescent="0.2">
      <c r="A71" s="49"/>
      <c r="B71" s="52"/>
      <c r="C71" s="253"/>
      <c r="D71" s="256" t="s">
        <v>22</v>
      </c>
      <c r="E71" s="263" t="s">
        <v>137</v>
      </c>
      <c r="F71" s="253"/>
      <c r="G71" s="253"/>
      <c r="H71" s="253"/>
      <c r="I71" s="253"/>
      <c r="J71" s="52"/>
      <c r="K71" s="52"/>
      <c r="L71" s="257"/>
      <c r="M71" s="252"/>
      <c r="N71" s="258"/>
      <c r="O71" s="258"/>
      <c r="P71" s="258"/>
      <c r="Q71" s="259"/>
      <c r="R71" s="59" t="s">
        <v>19</v>
      </c>
      <c r="S71" s="456"/>
      <c r="T71" s="456"/>
      <c r="U71" s="456"/>
      <c r="V71" s="456"/>
      <c r="W71" s="59"/>
      <c r="X71" s="59"/>
      <c r="Y71" s="49"/>
      <c r="Z71" s="49"/>
    </row>
    <row r="72" spans="1:26" x14ac:dyDescent="0.2">
      <c r="A72" s="49"/>
      <c r="B72" s="52"/>
      <c r="C72" s="253"/>
      <c r="D72" s="256"/>
      <c r="E72" s="253"/>
      <c r="F72" s="253"/>
      <c r="G72" s="253"/>
      <c r="H72" s="253"/>
      <c r="I72" s="253"/>
      <c r="J72" s="52"/>
      <c r="K72" s="52"/>
      <c r="L72" s="257"/>
      <c r="M72" s="252"/>
      <c r="N72" s="258"/>
      <c r="O72" s="258"/>
      <c r="P72" s="258"/>
      <c r="Q72" s="260"/>
      <c r="R72" s="52"/>
      <c r="S72" s="261"/>
      <c r="T72" s="262"/>
      <c r="U72" s="262"/>
      <c r="V72" s="261"/>
      <c r="W72" s="59"/>
      <c r="X72" s="59"/>
      <c r="Y72" s="49"/>
      <c r="Z72" s="49"/>
    </row>
    <row r="73" spans="1:26" x14ac:dyDescent="0.2">
      <c r="A73" s="49"/>
      <c r="B73" s="52"/>
      <c r="C73" s="253"/>
      <c r="D73" s="256" t="s">
        <v>23</v>
      </c>
      <c r="E73" s="385" t="s">
        <v>24</v>
      </c>
      <c r="F73" s="253"/>
      <c r="G73" s="253"/>
      <c r="H73" s="253"/>
      <c r="I73" s="253"/>
      <c r="J73" s="52"/>
      <c r="K73" s="52"/>
      <c r="L73" s="257"/>
      <c r="M73" s="252"/>
      <c r="N73" s="258"/>
      <c r="O73" s="258"/>
      <c r="P73" s="258"/>
      <c r="Q73" s="259"/>
      <c r="R73" s="59" t="s">
        <v>19</v>
      </c>
      <c r="S73" s="456"/>
      <c r="T73" s="456"/>
      <c r="U73" s="456"/>
      <c r="V73" s="456"/>
      <c r="W73" s="59"/>
      <c r="X73" s="59"/>
      <c r="Y73" s="49"/>
      <c r="Z73" s="49"/>
    </row>
    <row r="74" spans="1:26" x14ac:dyDescent="0.2">
      <c r="A74" s="49"/>
      <c r="B74" s="52"/>
      <c r="C74" s="253"/>
      <c r="D74" s="256"/>
      <c r="E74" s="253"/>
      <c r="F74" s="253"/>
      <c r="G74" s="253"/>
      <c r="H74" s="253"/>
      <c r="I74" s="253"/>
      <c r="J74" s="52"/>
      <c r="K74" s="52"/>
      <c r="L74" s="257"/>
      <c r="M74" s="252"/>
      <c r="N74" s="258"/>
      <c r="O74" s="258"/>
      <c r="P74" s="258"/>
      <c r="Q74" s="260"/>
      <c r="R74" s="59"/>
      <c r="S74" s="261"/>
      <c r="T74" s="262"/>
      <c r="U74" s="262"/>
      <c r="V74" s="261"/>
      <c r="W74" s="59"/>
      <c r="X74" s="59"/>
      <c r="Y74" s="49"/>
      <c r="Z74" s="49"/>
    </row>
    <row r="75" spans="1:26" x14ac:dyDescent="0.2">
      <c r="A75" s="49"/>
      <c r="B75" s="52"/>
      <c r="C75" s="253"/>
      <c r="D75" s="256" t="s">
        <v>25</v>
      </c>
      <c r="E75" s="253" t="s">
        <v>26</v>
      </c>
      <c r="F75" s="253"/>
      <c r="G75" s="253"/>
      <c r="H75" s="253"/>
      <c r="I75" s="253"/>
      <c r="J75" s="52"/>
      <c r="K75" s="52"/>
      <c r="L75" s="257"/>
      <c r="M75" s="252"/>
      <c r="N75" s="258"/>
      <c r="O75" s="258"/>
      <c r="P75" s="258"/>
      <c r="Q75" s="259"/>
      <c r="R75" s="59" t="s">
        <v>19</v>
      </c>
      <c r="S75" s="456"/>
      <c r="T75" s="456"/>
      <c r="U75" s="456"/>
      <c r="V75" s="456"/>
      <c r="W75" s="59"/>
      <c r="X75" s="59"/>
      <c r="Y75" s="49"/>
      <c r="Z75" s="49"/>
    </row>
    <row r="76" spans="1:26" x14ac:dyDescent="0.2">
      <c r="A76" s="49"/>
      <c r="B76" s="52"/>
      <c r="C76" s="253"/>
      <c r="D76" s="256"/>
      <c r="E76" s="253"/>
      <c r="F76" s="253"/>
      <c r="G76" s="253"/>
      <c r="H76" s="253"/>
      <c r="I76" s="253"/>
      <c r="J76" s="52"/>
      <c r="K76" s="52"/>
      <c r="L76" s="257"/>
      <c r="M76" s="252"/>
      <c r="N76" s="258"/>
      <c r="O76" s="258"/>
      <c r="P76" s="258"/>
      <c r="Q76" s="260"/>
      <c r="R76" s="59"/>
      <c r="S76" s="261"/>
      <c r="T76" s="262"/>
      <c r="U76" s="262"/>
      <c r="V76" s="261"/>
      <c r="W76" s="59"/>
      <c r="X76" s="59"/>
      <c r="Y76" s="49"/>
      <c r="Z76" s="49"/>
    </row>
    <row r="77" spans="1:26" x14ac:dyDescent="0.2">
      <c r="A77" s="49"/>
      <c r="B77" s="52"/>
      <c r="C77" s="253"/>
      <c r="D77" s="256" t="s">
        <v>27</v>
      </c>
      <c r="E77" s="253" t="s">
        <v>28</v>
      </c>
      <c r="F77" s="253"/>
      <c r="G77" s="253"/>
      <c r="H77" s="253"/>
      <c r="I77" s="253"/>
      <c r="J77" s="52"/>
      <c r="K77" s="52"/>
      <c r="L77" s="257"/>
      <c r="M77" s="252"/>
      <c r="N77" s="258"/>
      <c r="O77" s="258"/>
      <c r="P77" s="258"/>
      <c r="Q77" s="259"/>
      <c r="R77" s="59" t="s">
        <v>19</v>
      </c>
      <c r="S77" s="456"/>
      <c r="T77" s="456"/>
      <c r="U77" s="456"/>
      <c r="V77" s="456"/>
      <c r="W77" s="59"/>
      <c r="X77" s="59"/>
      <c r="Y77" s="49"/>
      <c r="Z77" s="49"/>
    </row>
    <row r="78" spans="1:26" x14ac:dyDescent="0.2">
      <c r="A78" s="49"/>
      <c r="B78" s="52"/>
      <c r="C78" s="253"/>
      <c r="D78" s="256"/>
      <c r="E78" s="253"/>
      <c r="F78" s="253"/>
      <c r="G78" s="253"/>
      <c r="H78" s="253"/>
      <c r="I78" s="253"/>
      <c r="J78" s="52"/>
      <c r="K78" s="52"/>
      <c r="L78" s="257"/>
      <c r="M78" s="252"/>
      <c r="N78" s="258"/>
      <c r="O78" s="258"/>
      <c r="P78" s="258"/>
      <c r="Q78" s="260"/>
      <c r="R78" s="59"/>
      <c r="S78" s="261"/>
      <c r="T78" s="262"/>
      <c r="U78" s="262"/>
      <c r="V78" s="261"/>
      <c r="W78" s="59"/>
      <c r="X78" s="59"/>
      <c r="Y78" s="49"/>
      <c r="Z78" s="49"/>
    </row>
    <row r="79" spans="1:26" x14ac:dyDescent="0.2">
      <c r="A79" s="49"/>
      <c r="B79" s="52"/>
      <c r="C79" s="253"/>
      <c r="D79" s="256" t="s">
        <v>29</v>
      </c>
      <c r="E79" s="263" t="s">
        <v>30</v>
      </c>
      <c r="F79" s="253"/>
      <c r="G79" s="253"/>
      <c r="H79" s="253"/>
      <c r="I79" s="253"/>
      <c r="J79" s="52"/>
      <c r="K79" s="52"/>
      <c r="L79" s="257"/>
      <c r="M79" s="252"/>
      <c r="N79" s="258"/>
      <c r="O79" s="258"/>
      <c r="P79" s="258"/>
      <c r="Q79" s="259"/>
      <c r="R79" s="59"/>
      <c r="S79" s="460"/>
      <c r="T79" s="460"/>
      <c r="U79" s="460"/>
      <c r="V79" s="460"/>
      <c r="W79" s="59"/>
      <c r="X79" s="59"/>
      <c r="Y79" s="49"/>
      <c r="Z79" s="49"/>
    </row>
    <row r="80" spans="1:26" x14ac:dyDescent="0.2">
      <c r="A80" s="49"/>
      <c r="B80" s="52"/>
      <c r="C80" s="253"/>
      <c r="D80" s="256"/>
      <c r="E80" s="253"/>
      <c r="F80" s="253"/>
      <c r="G80" s="253"/>
      <c r="H80" s="253"/>
      <c r="I80" s="253"/>
      <c r="J80" s="52"/>
      <c r="K80" s="52"/>
      <c r="L80" s="257"/>
      <c r="M80" s="252"/>
      <c r="N80" s="258"/>
      <c r="O80" s="258"/>
      <c r="P80" s="258"/>
      <c r="Q80" s="260"/>
      <c r="R80" s="59"/>
      <c r="S80" s="261"/>
      <c r="T80" s="262"/>
      <c r="U80" s="262"/>
      <c r="V80" s="261"/>
      <c r="W80" s="59"/>
      <c r="X80" s="59"/>
      <c r="Y80" s="49"/>
      <c r="Z80" s="49"/>
    </row>
    <row r="81" spans="1:26" x14ac:dyDescent="0.2">
      <c r="A81" s="49"/>
      <c r="B81" s="52"/>
      <c r="C81" s="253"/>
      <c r="D81" s="256"/>
      <c r="E81" s="458"/>
      <c r="F81" s="458"/>
      <c r="G81" s="458"/>
      <c r="H81" s="458"/>
      <c r="I81" s="458"/>
      <c r="J81" s="458"/>
      <c r="K81" s="458"/>
      <c r="L81" s="458"/>
      <c r="M81" s="458"/>
      <c r="N81" s="458"/>
      <c r="O81" s="258"/>
      <c r="P81" s="258"/>
      <c r="Q81" s="259"/>
      <c r="R81" s="59" t="s">
        <v>19</v>
      </c>
      <c r="S81" s="456"/>
      <c r="T81" s="456"/>
      <c r="U81" s="456"/>
      <c r="V81" s="456"/>
      <c r="W81" s="53"/>
      <c r="X81" s="53"/>
      <c r="Y81" s="49"/>
      <c r="Z81" s="49"/>
    </row>
    <row r="82" spans="1:26" ht="15" x14ac:dyDescent="0.2">
      <c r="A82" s="49"/>
      <c r="B82" s="52"/>
      <c r="C82" s="253"/>
      <c r="D82" s="256"/>
      <c r="E82" s="253"/>
      <c r="F82" s="253"/>
      <c r="G82" s="253"/>
      <c r="H82" s="253"/>
      <c r="I82" s="253"/>
      <c r="J82" s="52"/>
      <c r="K82" s="52"/>
      <c r="L82" s="257"/>
      <c r="M82" s="252"/>
      <c r="N82" s="258"/>
      <c r="O82" s="258"/>
      <c r="P82" s="258"/>
      <c r="Q82" s="260"/>
      <c r="R82" s="59"/>
      <c r="S82" s="261"/>
      <c r="T82" s="262"/>
      <c r="U82" s="262"/>
      <c r="V82" s="264"/>
      <c r="W82" s="53"/>
      <c r="X82" s="53"/>
      <c r="Y82" s="49"/>
      <c r="Z82" s="49"/>
    </row>
    <row r="83" spans="1:26" x14ac:dyDescent="0.2">
      <c r="A83" s="49"/>
      <c r="B83" s="52"/>
      <c r="C83" s="253"/>
      <c r="D83" s="256"/>
      <c r="E83" s="458"/>
      <c r="F83" s="458"/>
      <c r="G83" s="458"/>
      <c r="H83" s="458"/>
      <c r="I83" s="458"/>
      <c r="J83" s="458"/>
      <c r="K83" s="458"/>
      <c r="L83" s="458"/>
      <c r="M83" s="458"/>
      <c r="N83" s="458"/>
      <c r="O83" s="258"/>
      <c r="P83" s="258"/>
      <c r="Q83" s="259"/>
      <c r="R83" s="59" t="s">
        <v>19</v>
      </c>
      <c r="S83" s="456"/>
      <c r="T83" s="456"/>
      <c r="U83" s="456"/>
      <c r="V83" s="456"/>
      <c r="W83" s="53"/>
      <c r="X83" s="53"/>
      <c r="Y83" s="49"/>
      <c r="Z83" s="49"/>
    </row>
    <row r="84" spans="1:26" ht="15" x14ac:dyDescent="0.2">
      <c r="A84" s="49"/>
      <c r="B84" s="52"/>
      <c r="C84" s="253"/>
      <c r="D84" s="253"/>
      <c r="E84" s="253"/>
      <c r="F84" s="253"/>
      <c r="G84" s="253"/>
      <c r="H84" s="253"/>
      <c r="I84" s="253"/>
      <c r="J84" s="258"/>
      <c r="K84" s="265"/>
      <c r="L84" s="253"/>
      <c r="M84" s="252"/>
      <c r="N84" s="59"/>
      <c r="O84" s="59"/>
      <c r="P84" s="59"/>
      <c r="Q84" s="59"/>
      <c r="R84" s="59"/>
      <c r="S84" s="261"/>
      <c r="T84" s="262"/>
      <c r="U84" s="262"/>
      <c r="V84" s="264"/>
      <c r="W84" s="53"/>
      <c r="X84" s="53"/>
      <c r="Y84" s="49"/>
      <c r="Z84" s="49"/>
    </row>
    <row r="85" spans="1:26" x14ac:dyDescent="0.2">
      <c r="A85" s="49"/>
      <c r="B85" s="52"/>
      <c r="C85" s="253"/>
      <c r="D85" s="253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258"/>
      <c r="P85" s="258"/>
      <c r="Q85" s="259"/>
      <c r="R85" s="59" t="s">
        <v>19</v>
      </c>
      <c r="S85" s="456"/>
      <c r="T85" s="456"/>
      <c r="U85" s="456"/>
      <c r="V85" s="456"/>
      <c r="W85" s="53"/>
      <c r="X85" s="53"/>
      <c r="Y85" s="49"/>
      <c r="Z85" s="49"/>
    </row>
    <row r="86" spans="1:26" ht="15" x14ac:dyDescent="0.2">
      <c r="A86" s="49"/>
      <c r="B86" s="52"/>
      <c r="C86" s="253"/>
      <c r="D86" s="253"/>
      <c r="E86" s="253"/>
      <c r="F86" s="253"/>
      <c r="G86" s="253"/>
      <c r="H86" s="253"/>
      <c r="I86" s="253"/>
      <c r="J86" s="52"/>
      <c r="K86" s="52"/>
      <c r="L86" s="253"/>
      <c r="M86" s="252"/>
      <c r="N86" s="258"/>
      <c r="O86" s="258"/>
      <c r="P86" s="258"/>
      <c r="Q86" s="265"/>
      <c r="R86" s="59"/>
      <c r="S86" s="261"/>
      <c r="T86" s="262"/>
      <c r="U86" s="262"/>
      <c r="V86" s="264"/>
      <c r="W86" s="53"/>
      <c r="X86" s="53"/>
      <c r="Y86" s="49"/>
      <c r="Z86" s="49"/>
    </row>
    <row r="87" spans="1:26" ht="15.75" thickBot="1" x14ac:dyDescent="0.25">
      <c r="A87" s="49"/>
      <c r="B87" s="52"/>
      <c r="C87" s="253"/>
      <c r="D87" s="253"/>
      <c r="E87" s="253" t="s">
        <v>115</v>
      </c>
      <c r="F87" s="253"/>
      <c r="G87" s="256"/>
      <c r="H87" s="253"/>
      <c r="I87" s="253"/>
      <c r="J87" s="52"/>
      <c r="K87" s="52"/>
      <c r="L87" s="253"/>
      <c r="M87" s="252"/>
      <c r="N87" s="258"/>
      <c r="O87" s="258"/>
      <c r="P87" s="258"/>
      <c r="Q87" s="266"/>
      <c r="R87" s="59" t="s">
        <v>19</v>
      </c>
      <c r="S87" s="459">
        <f>SUM(S67:V86)</f>
        <v>0</v>
      </c>
      <c r="T87" s="459"/>
      <c r="U87" s="459"/>
      <c r="V87" s="459"/>
      <c r="W87" s="53"/>
      <c r="X87" s="53"/>
      <c r="Y87" s="49"/>
      <c r="Z87" s="49"/>
    </row>
    <row r="88" spans="1:26" ht="15.75" thickTop="1" x14ac:dyDescent="0.2">
      <c r="A88" s="49"/>
      <c r="B88" s="52"/>
      <c r="C88" s="253"/>
      <c r="D88" s="253"/>
      <c r="E88" s="267"/>
      <c r="F88" s="267"/>
      <c r="G88" s="267"/>
      <c r="H88" s="267"/>
      <c r="I88" s="267"/>
      <c r="J88" s="52"/>
      <c r="K88" s="52"/>
      <c r="L88" s="268"/>
      <c r="M88" s="252"/>
      <c r="N88" s="267"/>
      <c r="O88" s="267"/>
      <c r="P88" s="267"/>
      <c r="Q88" s="267"/>
      <c r="R88" s="59"/>
      <c r="S88" s="269"/>
      <c r="T88" s="270"/>
      <c r="U88" s="270"/>
      <c r="V88" s="271"/>
      <c r="W88" s="53"/>
      <c r="X88" s="53"/>
      <c r="Y88" s="49"/>
      <c r="Z88" s="49"/>
    </row>
    <row r="89" spans="1:26" x14ac:dyDescent="0.2">
      <c r="A89" s="49"/>
      <c r="B89" s="52"/>
      <c r="C89" s="253" t="s">
        <v>16</v>
      </c>
      <c r="D89" s="253"/>
      <c r="E89" s="253" t="s">
        <v>116</v>
      </c>
      <c r="F89" s="253"/>
      <c r="G89" s="253"/>
      <c r="H89" s="253"/>
      <c r="I89" s="253"/>
      <c r="J89" s="52"/>
      <c r="K89" s="52"/>
      <c r="L89" s="253"/>
      <c r="M89" s="252"/>
      <c r="N89" s="265"/>
      <c r="O89" s="265"/>
      <c r="P89" s="265"/>
      <c r="Q89" s="253"/>
      <c r="R89" s="59"/>
      <c r="S89" s="269"/>
      <c r="T89" s="270"/>
      <c r="U89" s="270"/>
      <c r="V89" s="271"/>
      <c r="W89" s="53"/>
      <c r="X89" s="53"/>
      <c r="Y89" s="49"/>
      <c r="Z89" s="49"/>
    </row>
    <row r="90" spans="1:26" x14ac:dyDescent="0.2">
      <c r="A90" s="49"/>
      <c r="B90" s="52"/>
      <c r="C90" s="253"/>
      <c r="D90" s="253"/>
      <c r="E90" s="253"/>
      <c r="F90" s="253"/>
      <c r="G90" s="253"/>
      <c r="H90" s="253"/>
      <c r="I90" s="253"/>
      <c r="J90" s="52"/>
      <c r="K90" s="52"/>
      <c r="L90" s="253"/>
      <c r="M90" s="252"/>
      <c r="N90" s="265"/>
      <c r="O90" s="265"/>
      <c r="P90" s="265"/>
      <c r="Q90" s="253"/>
      <c r="R90" s="59"/>
      <c r="S90" s="269"/>
      <c r="T90" s="270"/>
      <c r="U90" s="270"/>
      <c r="V90" s="271"/>
      <c r="W90" s="53"/>
      <c r="X90" s="53"/>
      <c r="Y90" s="49"/>
      <c r="Z90" s="49"/>
    </row>
    <row r="91" spans="1:26" x14ac:dyDescent="0.2">
      <c r="A91" s="49"/>
      <c r="B91" s="52"/>
      <c r="C91" s="253"/>
      <c r="D91" s="253" t="s">
        <v>17</v>
      </c>
      <c r="E91" s="253" t="s">
        <v>31</v>
      </c>
      <c r="F91" s="253"/>
      <c r="G91" s="253"/>
      <c r="H91" s="253"/>
      <c r="I91" s="253"/>
      <c r="J91" s="52"/>
      <c r="K91" s="52"/>
      <c r="L91" s="253"/>
      <c r="M91" s="252"/>
      <c r="N91" s="52"/>
      <c r="O91" s="52"/>
      <c r="P91" s="52"/>
      <c r="Q91" s="272"/>
      <c r="R91" s="265" t="s">
        <v>19</v>
      </c>
      <c r="S91" s="456"/>
      <c r="T91" s="456"/>
      <c r="U91" s="456"/>
      <c r="V91" s="456"/>
      <c r="W91" s="53"/>
      <c r="X91" s="53"/>
      <c r="Y91" s="49"/>
      <c r="Z91" s="49"/>
    </row>
    <row r="92" spans="1:26" ht="15" x14ac:dyDescent="0.2">
      <c r="A92" s="49"/>
      <c r="B92" s="52"/>
      <c r="C92" s="253"/>
      <c r="D92" s="253"/>
      <c r="E92" s="253"/>
      <c r="F92" s="253"/>
      <c r="G92" s="253"/>
      <c r="H92" s="253"/>
      <c r="I92" s="253"/>
      <c r="J92" s="52"/>
      <c r="K92" s="52"/>
      <c r="L92" s="253"/>
      <c r="M92" s="252"/>
      <c r="N92" s="52"/>
      <c r="O92" s="52"/>
      <c r="P92" s="52"/>
      <c r="Q92" s="273"/>
      <c r="R92" s="265"/>
      <c r="S92" s="261"/>
      <c r="T92" s="262"/>
      <c r="U92" s="262"/>
      <c r="V92" s="264"/>
      <c r="W92" s="53"/>
      <c r="X92" s="53"/>
      <c r="Y92" s="49"/>
      <c r="Z92" s="49"/>
    </row>
    <row r="93" spans="1:26" x14ac:dyDescent="0.2">
      <c r="A93" s="49"/>
      <c r="B93" s="52"/>
      <c r="C93" s="253"/>
      <c r="D93" s="253" t="s">
        <v>20</v>
      </c>
      <c r="E93" s="253" t="s">
        <v>32</v>
      </c>
      <c r="F93" s="253"/>
      <c r="G93" s="253"/>
      <c r="H93" s="253"/>
      <c r="I93" s="253"/>
      <c r="J93" s="52"/>
      <c r="K93" s="52"/>
      <c r="L93" s="253"/>
      <c r="M93" s="252"/>
      <c r="N93" s="52"/>
      <c r="O93" s="52"/>
      <c r="P93" s="52"/>
      <c r="Q93" s="272"/>
      <c r="R93" s="265" t="s">
        <v>19</v>
      </c>
      <c r="S93" s="456"/>
      <c r="T93" s="456"/>
      <c r="U93" s="456"/>
      <c r="V93" s="456"/>
      <c r="W93" s="53"/>
      <c r="X93" s="53"/>
      <c r="Y93" s="49"/>
      <c r="Z93" s="49"/>
    </row>
    <row r="94" spans="1:26" ht="15" x14ac:dyDescent="0.2">
      <c r="A94" s="49"/>
      <c r="B94" s="52"/>
      <c r="C94" s="274"/>
      <c r="D94" s="253"/>
      <c r="E94" s="253"/>
      <c r="F94" s="253"/>
      <c r="G94" s="253"/>
      <c r="H94" s="253"/>
      <c r="I94" s="253"/>
      <c r="J94" s="52"/>
      <c r="K94" s="52"/>
      <c r="L94" s="253"/>
      <c r="M94" s="252"/>
      <c r="N94" s="52"/>
      <c r="O94" s="52"/>
      <c r="P94" s="52"/>
      <c r="Q94" s="273"/>
      <c r="R94" s="265"/>
      <c r="S94" s="261"/>
      <c r="T94" s="262"/>
      <c r="U94" s="262"/>
      <c r="V94" s="264"/>
      <c r="W94" s="53"/>
      <c r="X94" s="53"/>
      <c r="Y94" s="49" t="s">
        <v>117</v>
      </c>
      <c r="Z94" s="49"/>
    </row>
    <row r="95" spans="1:26" ht="15" x14ac:dyDescent="0.2">
      <c r="A95" s="49"/>
      <c r="B95" s="52"/>
      <c r="C95" s="274"/>
      <c r="D95" s="253" t="s">
        <v>22</v>
      </c>
      <c r="E95" s="253" t="s">
        <v>33</v>
      </c>
      <c r="F95" s="253"/>
      <c r="G95" s="253"/>
      <c r="H95" s="253"/>
      <c r="I95" s="253"/>
      <c r="J95" s="52"/>
      <c r="K95" s="52"/>
      <c r="L95" s="253"/>
      <c r="M95" s="252"/>
      <c r="N95" s="52"/>
      <c r="O95" s="52"/>
      <c r="P95" s="52"/>
      <c r="Q95" s="272"/>
      <c r="R95" s="265" t="s">
        <v>19</v>
      </c>
      <c r="S95" s="456"/>
      <c r="T95" s="456"/>
      <c r="U95" s="456"/>
      <c r="V95" s="456"/>
      <c r="W95" s="53"/>
      <c r="X95" s="53"/>
      <c r="Y95" s="49">
        <f>S91+S93+S95</f>
        <v>0</v>
      </c>
      <c r="Z95" s="49"/>
    </row>
    <row r="96" spans="1:26" ht="15" x14ac:dyDescent="0.2">
      <c r="A96" s="49"/>
      <c r="B96" s="52"/>
      <c r="C96" s="274"/>
      <c r="D96" s="253"/>
      <c r="E96" s="253"/>
      <c r="F96" s="253"/>
      <c r="G96" s="253"/>
      <c r="H96" s="253"/>
      <c r="I96" s="253"/>
      <c r="J96" s="52"/>
      <c r="K96" s="52"/>
      <c r="L96" s="253"/>
      <c r="M96" s="252"/>
      <c r="N96" s="52"/>
      <c r="O96" s="52"/>
      <c r="P96" s="52"/>
      <c r="Q96" s="273"/>
      <c r="R96" s="265"/>
      <c r="S96" s="261"/>
      <c r="T96" s="262"/>
      <c r="U96" s="262"/>
      <c r="V96" s="264"/>
      <c r="W96" s="53"/>
      <c r="X96" s="53"/>
      <c r="Y96" s="49"/>
      <c r="Z96" s="49"/>
    </row>
    <row r="97" spans="1:26" ht="15" x14ac:dyDescent="0.2">
      <c r="A97" s="49"/>
      <c r="B97" s="52"/>
      <c r="C97" s="274"/>
      <c r="D97" s="253" t="s">
        <v>23</v>
      </c>
      <c r="E97" s="253" t="s">
        <v>34</v>
      </c>
      <c r="F97" s="253"/>
      <c r="G97" s="253"/>
      <c r="H97" s="52"/>
      <c r="I97" s="52"/>
      <c r="J97" s="263" t="s">
        <v>35</v>
      </c>
      <c r="K97" s="253"/>
      <c r="L97" s="52"/>
      <c r="M97" s="252"/>
      <c r="N97" s="52"/>
      <c r="O97" s="52"/>
      <c r="P97" s="52"/>
      <c r="Q97" s="272"/>
      <c r="R97" s="265" t="s">
        <v>19</v>
      </c>
      <c r="S97" s="456"/>
      <c r="T97" s="456"/>
      <c r="U97" s="456"/>
      <c r="V97" s="456"/>
      <c r="W97" s="53"/>
      <c r="X97" s="53"/>
      <c r="Y97" s="49"/>
      <c r="Z97" s="49"/>
    </row>
    <row r="98" spans="1:26" ht="15" x14ac:dyDescent="0.2">
      <c r="A98" s="49"/>
      <c r="B98" s="52"/>
      <c r="C98" s="253"/>
      <c r="D98" s="253"/>
      <c r="E98" s="253"/>
      <c r="F98" s="253"/>
      <c r="G98" s="253"/>
      <c r="H98" s="253"/>
      <c r="I98" s="52"/>
      <c r="J98" s="253"/>
      <c r="K98" s="52"/>
      <c r="L98" s="52"/>
      <c r="M98" s="252"/>
      <c r="N98" s="52"/>
      <c r="O98" s="52"/>
      <c r="P98" s="52"/>
      <c r="Q98" s="273"/>
      <c r="R98" s="265"/>
      <c r="S98" s="261"/>
      <c r="T98" s="262"/>
      <c r="U98" s="262"/>
      <c r="V98" s="264"/>
      <c r="W98" s="53"/>
      <c r="X98" s="53"/>
      <c r="Y98" s="49"/>
      <c r="Z98" s="49"/>
    </row>
    <row r="99" spans="1:26" x14ac:dyDescent="0.2">
      <c r="A99" s="49"/>
      <c r="B99" s="52"/>
      <c r="C99" s="253"/>
      <c r="D99" s="253"/>
      <c r="E99" s="253"/>
      <c r="F99" s="253"/>
      <c r="G99" s="253"/>
      <c r="H99" s="52"/>
      <c r="I99" s="52"/>
      <c r="J99" s="263" t="s">
        <v>36</v>
      </c>
      <c r="K99" s="253"/>
      <c r="L99" s="52"/>
      <c r="M99" s="252"/>
      <c r="N99" s="52"/>
      <c r="O99" s="52"/>
      <c r="P99" s="52"/>
      <c r="Q99" s="272"/>
      <c r="R99" s="265" t="s">
        <v>19</v>
      </c>
      <c r="S99" s="456"/>
      <c r="T99" s="456"/>
      <c r="U99" s="456"/>
      <c r="V99" s="456"/>
      <c r="W99" s="53"/>
      <c r="X99" s="53"/>
      <c r="Y99" s="49"/>
      <c r="Z99" s="49"/>
    </row>
    <row r="100" spans="1:26" ht="15" x14ac:dyDescent="0.2">
      <c r="A100" s="49"/>
      <c r="B100" s="52"/>
      <c r="C100" s="253"/>
      <c r="D100" s="253"/>
      <c r="E100" s="253"/>
      <c r="F100" s="253"/>
      <c r="G100" s="253"/>
      <c r="H100" s="253"/>
      <c r="I100" s="52"/>
      <c r="J100" s="253"/>
      <c r="K100" s="52"/>
      <c r="L100" s="52"/>
      <c r="M100" s="252"/>
      <c r="N100" s="52"/>
      <c r="O100" s="52"/>
      <c r="P100" s="52"/>
      <c r="Q100" s="59"/>
      <c r="R100" s="252"/>
      <c r="S100" s="275"/>
      <c r="T100" s="261"/>
      <c r="U100" s="261"/>
      <c r="V100" s="264"/>
      <c r="W100" s="53"/>
      <c r="X100" s="53"/>
      <c r="Y100" s="49"/>
      <c r="Z100" s="49"/>
    </row>
    <row r="101" spans="1:26" x14ac:dyDescent="0.2">
      <c r="A101" s="49"/>
      <c r="B101" s="52"/>
      <c r="C101" s="253"/>
      <c r="D101" s="253"/>
      <c r="E101" s="253"/>
      <c r="F101" s="253"/>
      <c r="G101" s="253"/>
      <c r="H101" s="52"/>
      <c r="I101" s="52"/>
      <c r="J101" s="263" t="s">
        <v>37</v>
      </c>
      <c r="K101" s="253"/>
      <c r="L101" s="52"/>
      <c r="M101" s="252"/>
      <c r="N101" s="52"/>
      <c r="O101" s="52"/>
      <c r="P101" s="52"/>
      <c r="Q101" s="272"/>
      <c r="R101" s="265" t="s">
        <v>19</v>
      </c>
      <c r="S101" s="456"/>
      <c r="T101" s="456"/>
      <c r="U101" s="456"/>
      <c r="V101" s="456"/>
      <c r="W101" s="53"/>
      <c r="X101" s="53"/>
      <c r="Y101" s="49"/>
      <c r="Z101" s="49"/>
    </row>
    <row r="102" spans="1:26" ht="15" x14ac:dyDescent="0.2">
      <c r="A102" s="49"/>
      <c r="B102" s="52"/>
      <c r="C102" s="253"/>
      <c r="D102" s="253"/>
      <c r="E102" s="253"/>
      <c r="F102" s="253"/>
      <c r="G102" s="253"/>
      <c r="H102" s="253"/>
      <c r="I102" s="253"/>
      <c r="J102" s="52"/>
      <c r="K102" s="52"/>
      <c r="L102" s="253"/>
      <c r="M102" s="252"/>
      <c r="N102" s="52"/>
      <c r="O102" s="52"/>
      <c r="P102" s="52"/>
      <c r="Q102" s="273"/>
      <c r="R102" s="265"/>
      <c r="S102" s="264"/>
      <c r="T102" s="262"/>
      <c r="U102" s="262"/>
      <c r="V102" s="264"/>
      <c r="W102" s="53"/>
      <c r="X102" s="53"/>
      <c r="Y102" s="49"/>
      <c r="Z102" s="49"/>
    </row>
    <row r="103" spans="1:26" ht="15" x14ac:dyDescent="0.2">
      <c r="A103" s="49"/>
      <c r="B103" s="52"/>
      <c r="C103" s="253"/>
      <c r="D103" s="253" t="s">
        <v>25</v>
      </c>
      <c r="E103" s="253" t="s">
        <v>118</v>
      </c>
      <c r="F103" s="253"/>
      <c r="G103" s="256"/>
      <c r="H103" s="253"/>
      <c r="I103" s="253"/>
      <c r="J103" s="52"/>
      <c r="K103" s="52"/>
      <c r="L103" s="253"/>
      <c r="M103" s="252"/>
      <c r="N103" s="52"/>
      <c r="O103" s="52"/>
      <c r="P103" s="52"/>
      <c r="Q103" s="272"/>
      <c r="R103" s="265" t="s">
        <v>19</v>
      </c>
      <c r="S103" s="457">
        <f>S87-S91-S93-S95-S97-S99-S101</f>
        <v>0</v>
      </c>
      <c r="T103" s="457"/>
      <c r="U103" s="457"/>
      <c r="V103" s="457"/>
      <c r="W103" s="53"/>
      <c r="X103" s="53"/>
      <c r="Y103" s="49"/>
      <c r="Z103" s="49"/>
    </row>
    <row r="104" spans="1:26" ht="15" x14ac:dyDescent="0.2">
      <c r="A104" s="49"/>
      <c r="B104" s="52"/>
      <c r="C104" s="253"/>
      <c r="D104" s="253"/>
      <c r="E104" s="253"/>
      <c r="F104" s="253"/>
      <c r="G104" s="253"/>
      <c r="H104" s="253"/>
      <c r="I104" s="253"/>
      <c r="J104" s="52"/>
      <c r="K104" s="52"/>
      <c r="L104" s="253"/>
      <c r="M104" s="252"/>
      <c r="N104" s="52"/>
      <c r="O104" s="52"/>
      <c r="P104" s="52"/>
      <c r="Q104" s="273"/>
      <c r="R104" s="265"/>
      <c r="S104" s="264"/>
      <c r="T104" s="262"/>
      <c r="U104" s="262"/>
      <c r="V104" s="264"/>
      <c r="W104" s="53"/>
      <c r="X104" s="53"/>
      <c r="Y104" s="49"/>
      <c r="Z104" s="49"/>
    </row>
    <row r="105" spans="1:26" ht="15.75" thickBot="1" x14ac:dyDescent="0.25">
      <c r="A105" s="49"/>
      <c r="B105" s="52"/>
      <c r="C105" s="253"/>
      <c r="D105" s="253"/>
      <c r="E105" s="253" t="s">
        <v>119</v>
      </c>
      <c r="F105" s="253"/>
      <c r="G105" s="256"/>
      <c r="H105" s="253"/>
      <c r="I105" s="253"/>
      <c r="J105" s="52"/>
      <c r="K105" s="52"/>
      <c r="L105" s="253"/>
      <c r="M105" s="252"/>
      <c r="N105" s="52"/>
      <c r="O105" s="52"/>
      <c r="P105" s="52"/>
      <c r="Q105" s="276"/>
      <c r="R105" s="265" t="s">
        <v>19</v>
      </c>
      <c r="S105" s="452">
        <f>SUM(S91:V101)</f>
        <v>0</v>
      </c>
      <c r="T105" s="452"/>
      <c r="U105" s="452"/>
      <c r="V105" s="452"/>
      <c r="W105" s="53"/>
      <c r="X105" s="53"/>
      <c r="Y105" s="49"/>
      <c r="Z105" s="49"/>
    </row>
    <row r="106" spans="1:26" ht="15.75" thickTop="1" x14ac:dyDescent="0.2">
      <c r="A106" s="49"/>
      <c r="B106" s="52"/>
      <c r="C106" s="253"/>
      <c r="D106" s="253"/>
      <c r="E106" s="253"/>
      <c r="F106" s="253"/>
      <c r="G106" s="256"/>
      <c r="H106" s="253"/>
      <c r="I106" s="253"/>
      <c r="J106" s="52"/>
      <c r="K106" s="52"/>
      <c r="L106" s="253"/>
      <c r="M106" s="252"/>
      <c r="N106" s="52"/>
      <c r="O106" s="52"/>
      <c r="P106" s="52"/>
      <c r="Q106" s="276"/>
      <c r="R106" s="265"/>
      <c r="S106" s="53"/>
      <c r="T106" s="52"/>
      <c r="U106" s="52"/>
      <c r="V106" s="53"/>
      <c r="W106" s="53"/>
      <c r="X106" s="53"/>
      <c r="Y106" s="49"/>
      <c r="Z106" s="49"/>
    </row>
    <row r="107" spans="1:26" x14ac:dyDescent="0.2">
      <c r="A107" s="49"/>
      <c r="B107" s="52"/>
      <c r="C107" s="277"/>
      <c r="D107" s="278"/>
      <c r="E107" s="278"/>
      <c r="F107" s="278"/>
      <c r="G107" s="278"/>
      <c r="H107" s="278"/>
      <c r="I107" s="52"/>
      <c r="J107" s="52"/>
      <c r="K107" s="52"/>
      <c r="L107" s="52"/>
      <c r="M107" s="277"/>
      <c r="N107" s="278"/>
      <c r="O107" s="278"/>
      <c r="P107" s="278"/>
      <c r="Q107" s="278"/>
      <c r="R107" s="279"/>
      <c r="S107" s="279"/>
      <c r="T107" s="280"/>
      <c r="U107" s="244"/>
      <c r="V107" s="244"/>
      <c r="W107" s="53"/>
      <c r="X107" s="53"/>
      <c r="Y107" s="49"/>
      <c r="Z107" s="49"/>
    </row>
    <row r="108" spans="1:26" x14ac:dyDescent="0.2">
      <c r="A108" s="49"/>
      <c r="B108" s="52"/>
      <c r="C108" s="281"/>
      <c r="D108" s="279"/>
      <c r="E108" s="279" t="s">
        <v>39</v>
      </c>
      <c r="F108" s="279"/>
      <c r="G108" s="279"/>
      <c r="H108" s="279"/>
      <c r="I108" s="52"/>
      <c r="J108" s="52"/>
      <c r="K108" s="52"/>
      <c r="L108" s="52"/>
      <c r="M108" s="281"/>
      <c r="N108" s="282"/>
      <c r="O108" s="282"/>
      <c r="P108" s="282"/>
      <c r="Q108" s="279"/>
      <c r="R108" s="279"/>
      <c r="S108" s="279"/>
      <c r="T108" s="279"/>
      <c r="U108" s="151"/>
      <c r="V108" s="151"/>
      <c r="W108" s="151"/>
      <c r="X108" s="53"/>
      <c r="Y108" s="49"/>
      <c r="Z108" s="49"/>
    </row>
    <row r="109" spans="1:26" x14ac:dyDescent="0.2">
      <c r="A109" s="49"/>
      <c r="B109" s="52"/>
      <c r="C109" s="279"/>
      <c r="D109" s="279"/>
      <c r="E109" s="279" t="s">
        <v>131</v>
      </c>
      <c r="F109" s="279"/>
      <c r="G109" s="279"/>
      <c r="H109" s="279"/>
      <c r="I109" s="52"/>
      <c r="J109" s="52"/>
      <c r="K109" s="52"/>
      <c r="L109" s="52"/>
      <c r="M109" s="281"/>
      <c r="N109" s="282"/>
      <c r="O109" s="282"/>
      <c r="P109" s="282"/>
      <c r="Q109" s="279"/>
      <c r="R109" s="279"/>
      <c r="S109" s="279"/>
      <c r="T109" s="279"/>
      <c r="U109" s="151"/>
      <c r="V109" s="151"/>
      <c r="W109" s="151"/>
      <c r="X109" s="53"/>
      <c r="Y109" s="49"/>
      <c r="Z109" s="49"/>
    </row>
    <row r="110" spans="1:26" x14ac:dyDescent="0.2">
      <c r="A110" s="49"/>
      <c r="B110" s="52"/>
      <c r="C110" s="279"/>
      <c r="D110" s="279"/>
      <c r="E110" s="283" t="s">
        <v>70</v>
      </c>
      <c r="F110" s="279"/>
      <c r="G110" s="279"/>
      <c r="H110" s="279"/>
      <c r="I110" s="52"/>
      <c r="J110" s="52"/>
      <c r="K110" s="52"/>
      <c r="L110" s="52"/>
      <c r="M110" s="279"/>
      <c r="N110" s="282"/>
      <c r="O110" s="282"/>
      <c r="P110" s="282"/>
      <c r="Q110" s="279"/>
      <c r="R110" s="279"/>
      <c r="S110" s="252"/>
      <c r="T110" s="252"/>
      <c r="U110" s="53"/>
      <c r="V110" s="53"/>
      <c r="W110" s="53"/>
      <c r="X110" s="53"/>
      <c r="Y110" s="49"/>
      <c r="Z110" s="49"/>
    </row>
    <row r="111" spans="1:26" x14ac:dyDescent="0.2">
      <c r="A111" s="49"/>
      <c r="B111" s="52"/>
      <c r="C111" s="279"/>
      <c r="D111" s="279"/>
      <c r="E111" s="279"/>
      <c r="F111" s="279"/>
      <c r="G111" s="279"/>
      <c r="H111" s="279"/>
      <c r="I111" s="52"/>
      <c r="J111" s="52"/>
      <c r="K111" s="52"/>
      <c r="L111" s="52"/>
      <c r="M111" s="279"/>
      <c r="N111" s="282"/>
      <c r="O111" s="282"/>
      <c r="P111" s="282"/>
      <c r="Q111" s="279"/>
      <c r="R111" s="279"/>
      <c r="S111" s="252"/>
      <c r="T111" s="252"/>
      <c r="U111" s="53"/>
      <c r="V111" s="53"/>
      <c r="W111" s="53"/>
      <c r="X111" s="53"/>
      <c r="Y111" s="49"/>
      <c r="Z111" s="49"/>
    </row>
    <row r="112" spans="1:26" x14ac:dyDescent="0.2">
      <c r="A112" s="49"/>
      <c r="B112" s="52"/>
      <c r="C112" s="281"/>
      <c r="D112" s="279"/>
      <c r="E112" s="52" t="s">
        <v>40</v>
      </c>
      <c r="F112" s="52"/>
      <c r="G112" s="52"/>
      <c r="H112" s="52"/>
      <c r="I112" s="52"/>
      <c r="J112" s="52"/>
      <c r="K112" s="52"/>
      <c r="L112" s="52"/>
      <c r="M112" s="52"/>
      <c r="N112" s="52"/>
      <c r="O112" s="282"/>
      <c r="P112" s="282"/>
      <c r="Q112" s="279"/>
      <c r="R112" s="279"/>
      <c r="S112" s="252"/>
      <c r="T112" s="252"/>
      <c r="U112" s="53"/>
      <c r="V112" s="53"/>
      <c r="W112" s="53"/>
      <c r="X112" s="53"/>
      <c r="Y112" s="49"/>
      <c r="Z112" s="49"/>
    </row>
    <row r="113" spans="1:26" x14ac:dyDescent="0.2">
      <c r="A113" s="49"/>
      <c r="B113" s="52"/>
      <c r="C113" s="279"/>
      <c r="D113" s="279"/>
      <c r="E113" s="52" t="s">
        <v>41</v>
      </c>
      <c r="F113" s="52"/>
      <c r="G113" s="52"/>
      <c r="H113" s="52"/>
      <c r="I113" s="52"/>
      <c r="J113" s="52"/>
      <c r="K113" s="52"/>
      <c r="L113" s="52"/>
      <c r="M113" s="52"/>
      <c r="N113" s="52"/>
      <c r="O113" s="282"/>
      <c r="P113" s="282"/>
      <c r="Q113" s="279"/>
      <c r="R113" s="279"/>
      <c r="S113" s="252"/>
      <c r="T113" s="252"/>
      <c r="U113" s="53"/>
      <c r="V113" s="53"/>
      <c r="W113" s="53"/>
      <c r="X113" s="53"/>
      <c r="Y113" s="49"/>
      <c r="Z113" s="49"/>
    </row>
    <row r="114" spans="1:26" x14ac:dyDescent="0.2">
      <c r="A114" s="49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279"/>
      <c r="N114" s="282"/>
      <c r="O114" s="282"/>
      <c r="P114" s="282"/>
      <c r="Q114" s="279"/>
      <c r="R114" s="279"/>
      <c r="S114" s="252"/>
      <c r="T114" s="252"/>
      <c r="U114" s="53"/>
      <c r="V114" s="53"/>
      <c r="W114" s="53"/>
      <c r="X114" s="53"/>
      <c r="Y114" s="49"/>
      <c r="Z114" s="49"/>
    </row>
    <row r="115" spans="1:26" x14ac:dyDescent="0.2">
      <c r="A115" s="49"/>
      <c r="B115" s="52"/>
      <c r="C115" s="52"/>
      <c r="D115" s="52"/>
      <c r="E115" s="52" t="s">
        <v>42</v>
      </c>
      <c r="F115" s="52"/>
      <c r="G115" s="52"/>
      <c r="H115" s="52"/>
      <c r="I115" s="52"/>
      <c r="J115" s="282"/>
      <c r="K115" s="279"/>
      <c r="L115" s="279"/>
      <c r="M115" s="252"/>
      <c r="N115" s="252"/>
      <c r="O115" s="252"/>
      <c r="P115" s="252"/>
      <c r="Q115" s="53"/>
      <c r="R115" s="53"/>
      <c r="S115" s="53"/>
      <c r="T115" s="53"/>
      <c r="U115" s="53"/>
      <c r="V115" s="53"/>
      <c r="W115" s="53"/>
      <c r="X115" s="53"/>
      <c r="Y115" s="49"/>
      <c r="Z115" s="49"/>
    </row>
    <row r="116" spans="1:26" x14ac:dyDescent="0.2">
      <c r="A116" s="49"/>
      <c r="B116" s="52"/>
      <c r="C116" s="279"/>
      <c r="D116" s="279"/>
      <c r="E116" s="279"/>
      <c r="F116" s="279"/>
      <c r="G116" s="279"/>
      <c r="H116" s="279"/>
      <c r="I116" s="52"/>
      <c r="J116" s="52"/>
      <c r="K116" s="52"/>
      <c r="L116" s="52"/>
      <c r="M116" s="52"/>
      <c r="N116" s="52"/>
      <c r="O116" s="52"/>
      <c r="P116" s="52"/>
      <c r="Q116" s="52"/>
      <c r="R116" s="53"/>
      <c r="S116" s="53"/>
      <c r="T116" s="53"/>
      <c r="U116" s="53"/>
      <c r="V116" s="53"/>
      <c r="W116" s="53"/>
      <c r="X116" s="53"/>
      <c r="Y116" s="49"/>
      <c r="Z116" s="49"/>
    </row>
    <row r="117" spans="1:26" x14ac:dyDescent="0.2">
      <c r="A117" s="49"/>
      <c r="B117" s="52"/>
      <c r="C117" s="279"/>
      <c r="D117" s="279"/>
      <c r="E117" s="279" t="s">
        <v>43</v>
      </c>
      <c r="F117" s="279"/>
      <c r="G117" s="279"/>
      <c r="H117" s="279"/>
      <c r="I117" s="53"/>
      <c r="J117" s="53"/>
      <c r="K117" s="53"/>
      <c r="L117" s="53"/>
      <c r="M117" s="53"/>
      <c r="N117" s="53"/>
      <c r="O117" s="53"/>
      <c r="P117" s="53"/>
      <c r="Q117" s="279"/>
      <c r="R117" s="53"/>
      <c r="S117" s="53"/>
      <c r="T117" s="53"/>
      <c r="U117" s="53"/>
      <c r="V117" s="53"/>
      <c r="W117" s="53"/>
      <c r="X117" s="53"/>
      <c r="Y117" s="49"/>
      <c r="Z117" s="49"/>
    </row>
    <row r="118" spans="1:26" x14ac:dyDescent="0.2">
      <c r="A118" s="49"/>
      <c r="B118" s="52"/>
      <c r="C118" s="279"/>
      <c r="D118" s="279"/>
      <c r="E118" s="279" t="s">
        <v>200</v>
      </c>
      <c r="F118" s="279"/>
      <c r="G118" s="279"/>
      <c r="H118" s="279"/>
      <c r="I118" s="53"/>
      <c r="J118" s="53"/>
      <c r="K118" s="53"/>
      <c r="L118" s="53"/>
      <c r="M118" s="53"/>
      <c r="N118" s="53"/>
      <c r="O118" s="53"/>
      <c r="P118" s="53"/>
      <c r="Q118" s="279"/>
      <c r="R118" s="53"/>
      <c r="S118" s="53"/>
      <c r="T118" s="53"/>
      <c r="U118" s="53"/>
      <c r="V118" s="53"/>
      <c r="W118" s="53"/>
      <c r="X118" s="53"/>
      <c r="Y118" s="49"/>
      <c r="Z118" s="49"/>
    </row>
    <row r="119" spans="1:26" x14ac:dyDescent="0.2">
      <c r="A119" s="49"/>
      <c r="B119" s="52"/>
      <c r="C119" s="284"/>
      <c r="D119" s="285"/>
      <c r="E119" s="284" t="s">
        <v>44</v>
      </c>
      <c r="F119" s="285"/>
      <c r="G119" s="285"/>
      <c r="H119" s="285"/>
      <c r="I119" s="279"/>
      <c r="J119" s="279"/>
      <c r="K119" s="279"/>
      <c r="L119" s="279"/>
      <c r="M119" s="279"/>
      <c r="N119" s="279"/>
      <c r="O119" s="279"/>
      <c r="P119" s="279"/>
      <c r="Q119" s="279"/>
      <c r="R119" s="53"/>
      <c r="S119" s="53"/>
      <c r="T119" s="53"/>
      <c r="U119" s="53"/>
      <c r="V119" s="53"/>
      <c r="W119" s="53"/>
      <c r="X119" s="53"/>
      <c r="Y119" s="49"/>
      <c r="Z119" s="49"/>
    </row>
    <row r="120" spans="1:26" x14ac:dyDescent="0.2">
      <c r="A120" s="49"/>
      <c r="B120" s="52"/>
      <c r="C120" s="286"/>
      <c r="D120" s="287"/>
      <c r="E120" s="287"/>
      <c r="F120" s="288"/>
      <c r="G120" s="288"/>
      <c r="H120" s="288"/>
      <c r="I120" s="288"/>
      <c r="J120" s="289"/>
      <c r="K120" s="287"/>
      <c r="L120" s="287"/>
      <c r="M120" s="279"/>
      <c r="N120" s="279"/>
      <c r="O120" s="279"/>
      <c r="P120" s="279"/>
      <c r="Q120" s="53"/>
      <c r="R120" s="53"/>
      <c r="S120" s="53"/>
      <c r="T120" s="53"/>
      <c r="U120" s="53"/>
      <c r="V120" s="53"/>
      <c r="W120" s="53"/>
      <c r="X120" s="53"/>
      <c r="Y120" s="49"/>
      <c r="Z120" s="49"/>
    </row>
    <row r="121" spans="1:26" x14ac:dyDescent="0.2">
      <c r="A121" s="49"/>
      <c r="B121" s="52"/>
      <c r="C121" s="286"/>
      <c r="D121" s="287"/>
      <c r="E121" s="287"/>
      <c r="F121" s="288"/>
      <c r="G121" s="288"/>
      <c r="H121" s="288"/>
      <c r="I121" s="288"/>
      <c r="J121" s="289"/>
      <c r="K121" s="287"/>
      <c r="L121" s="287"/>
      <c r="M121" s="279"/>
      <c r="N121" s="279"/>
      <c r="O121" s="279"/>
      <c r="P121" s="279"/>
      <c r="Q121" s="53"/>
      <c r="R121" s="53"/>
      <c r="S121" s="53"/>
      <c r="T121" s="53"/>
      <c r="U121" s="53"/>
      <c r="V121" s="53"/>
      <c r="W121" s="53"/>
      <c r="X121" s="53"/>
      <c r="Y121" s="49"/>
      <c r="Z121" s="49"/>
    </row>
    <row r="122" spans="1:26" x14ac:dyDescent="0.2">
      <c r="A122" s="49"/>
      <c r="B122" s="52"/>
      <c r="C122" s="52"/>
      <c r="D122" s="52"/>
      <c r="E122" s="52"/>
      <c r="F122" s="52"/>
      <c r="G122" s="52"/>
      <c r="H122" s="288"/>
      <c r="I122" s="288"/>
      <c r="J122" s="289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3"/>
      <c r="W122" s="53"/>
      <c r="X122" s="53"/>
      <c r="Y122" s="49"/>
      <c r="Z122" s="49"/>
    </row>
    <row r="123" spans="1:26" ht="23.25" customHeight="1" x14ac:dyDescent="0.2">
      <c r="A123" s="49"/>
      <c r="B123" s="52"/>
      <c r="C123" s="290">
        <f>N18</f>
        <v>0</v>
      </c>
      <c r="D123" s="291"/>
      <c r="E123" s="291"/>
      <c r="F123" s="290" t="s">
        <v>121</v>
      </c>
      <c r="G123" s="453">
        <f>S18</f>
        <v>0</v>
      </c>
      <c r="H123" s="454"/>
      <c r="I123" s="292"/>
      <c r="J123" s="292"/>
      <c r="K123" s="292"/>
      <c r="L123" s="52"/>
      <c r="M123" s="293"/>
      <c r="N123" s="293"/>
      <c r="O123" s="293"/>
      <c r="P123" s="293"/>
      <c r="Q123" s="294"/>
      <c r="R123" s="294"/>
      <c r="S123" s="294"/>
      <c r="T123" s="294"/>
      <c r="U123" s="294"/>
      <c r="V123" s="294"/>
      <c r="W123" s="294"/>
      <c r="X123" s="52"/>
      <c r="Y123" s="49"/>
      <c r="Z123" s="49"/>
    </row>
    <row r="124" spans="1:26" ht="12.75" x14ac:dyDescent="0.2">
      <c r="A124" s="49"/>
      <c r="B124" s="52"/>
      <c r="C124" s="52" t="s">
        <v>67</v>
      </c>
      <c r="D124" s="52"/>
      <c r="E124" s="52"/>
      <c r="F124" s="288"/>
      <c r="G124" s="288"/>
      <c r="H124" s="52"/>
      <c r="I124" s="52"/>
      <c r="J124" s="52"/>
      <c r="K124" s="52"/>
      <c r="L124" s="52"/>
      <c r="M124" s="295" t="s">
        <v>122</v>
      </c>
      <c r="N124" s="296"/>
      <c r="O124" s="296"/>
      <c r="P124" s="296"/>
      <c r="Q124" s="296"/>
      <c r="R124" s="296"/>
      <c r="S124" s="297"/>
      <c r="T124" s="244"/>
      <c r="U124" s="244"/>
      <c r="V124" s="244"/>
      <c r="W124" s="298"/>
      <c r="X124" s="244"/>
      <c r="Y124" s="49"/>
      <c r="Z124" s="49"/>
    </row>
    <row r="125" spans="1:26" x14ac:dyDescent="0.2">
      <c r="A125" s="49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3"/>
      <c r="W125" s="53"/>
      <c r="X125" s="53"/>
      <c r="Y125" s="49"/>
      <c r="Z125" s="49"/>
    </row>
    <row r="126" spans="1:26" x14ac:dyDescent="0.2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50"/>
      <c r="W126" s="50"/>
      <c r="X126" s="50"/>
      <c r="Y126" s="49"/>
      <c r="Z126" s="49"/>
    </row>
    <row r="127" spans="1:26" x14ac:dyDescent="0.2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50"/>
      <c r="W127" s="50"/>
      <c r="X127" s="50"/>
      <c r="Y127" s="49"/>
      <c r="Z127" s="49"/>
    </row>
  </sheetData>
  <mergeCells count="34">
    <mergeCell ref="K29:M29"/>
    <mergeCell ref="S15:T15"/>
    <mergeCell ref="V15:W15"/>
    <mergeCell ref="N18:O18"/>
    <mergeCell ref="S18:U18"/>
    <mergeCell ref="B25:X25"/>
    <mergeCell ref="S79:V79"/>
    <mergeCell ref="L32:U32"/>
    <mergeCell ref="I38:K38"/>
    <mergeCell ref="P53:V56"/>
    <mergeCell ref="D56:E56"/>
    <mergeCell ref="M56:N56"/>
    <mergeCell ref="S67:V67"/>
    <mergeCell ref="S69:V69"/>
    <mergeCell ref="S71:V71"/>
    <mergeCell ref="S73:V73"/>
    <mergeCell ref="S75:V75"/>
    <mergeCell ref="S77:V77"/>
    <mergeCell ref="E81:N81"/>
    <mergeCell ref="S81:V81"/>
    <mergeCell ref="E83:N83"/>
    <mergeCell ref="S83:V83"/>
    <mergeCell ref="E85:N85"/>
    <mergeCell ref="S85:V85"/>
    <mergeCell ref="S101:V101"/>
    <mergeCell ref="S103:V103"/>
    <mergeCell ref="S105:V105"/>
    <mergeCell ref="G123:H123"/>
    <mergeCell ref="S87:V87"/>
    <mergeCell ref="S91:V91"/>
    <mergeCell ref="S93:V93"/>
    <mergeCell ref="S95:V95"/>
    <mergeCell ref="S97:V97"/>
    <mergeCell ref="S99:V99"/>
  </mergeCells>
  <conditionalFormatting sqref="K56">
    <cfRule type="cellIs" dxfId="10" priority="1" operator="greaterThan">
      <formula>40</formula>
    </cfRule>
  </conditionalFormatting>
  <conditionalFormatting sqref="K29:M29">
    <cfRule type="cellIs" dxfId="9" priority="2" operator="greaterThan">
      <formula>$M$56</formula>
    </cfRule>
    <cfRule type="cellIs" dxfId="8" priority="4" operator="greaterThan">
      <formula>$L$56</formula>
    </cfRule>
  </conditionalFormatting>
  <conditionalFormatting sqref="S93:V93">
    <cfRule type="cellIs" dxfId="7" priority="3" operator="lessThan">
      <formula>10%*$S$105</formula>
    </cfRule>
  </conditionalFormatting>
  <pageMargins left="0.70866141732283472" right="0.31496062992125984" top="0.74803149606299213" bottom="0.74803149606299213" header="0.31496062992125984" footer="0.31496062992125984"/>
  <pageSetup paperSize="9" scale="81" orientation="portrait" cellComments="asDisplayed" r:id="rId1"/>
  <headerFooter alignWithMargins="0">
    <oddHeader>&amp;C- &amp;P -&amp;R&amp;8(Formblatt für Kursreihen)</oddHeader>
    <oddFooter>&amp;L&amp;8*   Nichtzutreffendes bitte streichen</oddFooter>
  </headerFooter>
  <rowBreaks count="1" manualBreakCount="1">
    <brk id="62" max="16383" man="1"/>
  </row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autoPageBreaks="0"/>
  </sheetPr>
  <dimension ref="A1:AI128"/>
  <sheetViews>
    <sheetView showGridLines="0" zoomScaleNormal="100" zoomScaleSheetLayoutView="100" workbookViewId="0">
      <selection activeCell="D118" sqref="D118"/>
    </sheetView>
  </sheetViews>
  <sheetFormatPr baseColWidth="10" defaultColWidth="11.42578125" defaultRowHeight="14.25" x14ac:dyDescent="0.2"/>
  <cols>
    <col min="1" max="1" width="3.28515625" style="51" customWidth="1"/>
    <col min="2" max="2" width="4.140625" style="51" customWidth="1"/>
    <col min="3" max="3" width="3.85546875" style="51" customWidth="1"/>
    <col min="4" max="4" width="3.7109375" style="51" customWidth="1"/>
    <col min="5" max="5" width="3.42578125" style="51" customWidth="1"/>
    <col min="6" max="6" width="3.7109375" style="51" customWidth="1"/>
    <col min="7" max="7" width="4.85546875" style="51" customWidth="1"/>
    <col min="8" max="8" width="4" style="51" customWidth="1"/>
    <col min="9" max="9" width="3.28515625" style="51" customWidth="1"/>
    <col min="10" max="10" width="5.5703125" style="51" customWidth="1"/>
    <col min="11" max="11" width="5.42578125" style="51" customWidth="1"/>
    <col min="12" max="12" width="6.42578125" style="51" customWidth="1"/>
    <col min="13" max="13" width="5.42578125" style="51" customWidth="1"/>
    <col min="14" max="14" width="6.28515625" style="51" customWidth="1"/>
    <col min="15" max="15" width="7" style="51" customWidth="1"/>
    <col min="16" max="16" width="6.28515625" style="51" customWidth="1"/>
    <col min="17" max="17" width="4.5703125" style="51" customWidth="1"/>
    <col min="18" max="18" width="7.42578125" style="51" customWidth="1"/>
    <col min="19" max="19" width="4.5703125" style="51" customWidth="1"/>
    <col min="20" max="20" width="5.28515625" style="51" customWidth="1"/>
    <col min="21" max="21" width="3.140625" style="51" customWidth="1"/>
    <col min="22" max="22" width="3.5703125" style="96" customWidth="1"/>
    <col min="23" max="23" width="2.42578125" style="96" customWidth="1"/>
    <col min="24" max="24" width="1.5703125" style="96" customWidth="1"/>
    <col min="25" max="25" width="5.5703125" style="96" customWidth="1"/>
    <col min="26" max="26" width="10.85546875" style="51" customWidth="1"/>
    <col min="27" max="27" width="6.28515625" style="51" customWidth="1"/>
    <col min="28" max="28" width="4.5703125" style="51" customWidth="1"/>
    <col min="29" max="29" width="5.140625" style="51" customWidth="1"/>
    <col min="30" max="30" width="6.5703125" style="51" customWidth="1"/>
    <col min="31" max="31" width="6.140625" style="51" customWidth="1"/>
    <col min="32" max="16384" width="11.42578125" style="51"/>
  </cols>
  <sheetData>
    <row r="1" spans="1:30" x14ac:dyDescent="0.2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50"/>
      <c r="W1" s="50"/>
      <c r="X1" s="50"/>
      <c r="Y1" s="50"/>
    </row>
    <row r="2" spans="1:30" x14ac:dyDescent="0.2">
      <c r="A2" s="49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3"/>
      <c r="W2" s="53"/>
      <c r="X2" s="53"/>
      <c r="Y2" s="50"/>
    </row>
    <row r="3" spans="1:30" x14ac:dyDescent="0.2">
      <c r="A3" s="49"/>
      <c r="B3" s="52"/>
      <c r="C3" s="54" t="s">
        <v>78</v>
      </c>
      <c r="D3" s="55"/>
      <c r="E3" s="56"/>
      <c r="F3" s="56"/>
      <c r="G3" s="56"/>
      <c r="H3" s="56"/>
      <c r="I3" s="56"/>
      <c r="J3" s="52"/>
      <c r="K3" s="52"/>
      <c r="L3" s="52"/>
      <c r="M3" s="52"/>
      <c r="N3" s="52"/>
      <c r="O3" s="52"/>
      <c r="P3" s="52"/>
      <c r="Q3" s="57"/>
      <c r="R3" s="58"/>
      <c r="S3" s="52"/>
      <c r="T3" s="52"/>
      <c r="U3" s="59"/>
      <c r="V3" s="59"/>
      <c r="W3" s="53"/>
      <c r="X3" s="53"/>
      <c r="Y3" s="50"/>
      <c r="Z3" s="60"/>
      <c r="AA3" s="60"/>
      <c r="AB3" s="60"/>
      <c r="AC3" s="60"/>
      <c r="AD3" s="60"/>
    </row>
    <row r="4" spans="1:30" x14ac:dyDescent="0.2">
      <c r="A4" s="49"/>
      <c r="B4" s="52"/>
      <c r="C4" s="55" t="s">
        <v>79</v>
      </c>
      <c r="D4" s="55"/>
      <c r="E4" s="56"/>
      <c r="F4" s="56"/>
      <c r="G4" s="56"/>
      <c r="H4" s="56"/>
      <c r="I4" s="56"/>
      <c r="J4" s="52"/>
      <c r="K4" s="52"/>
      <c r="L4" s="52"/>
      <c r="M4" s="52"/>
      <c r="N4" s="52"/>
      <c r="O4" s="52"/>
      <c r="P4" s="52"/>
      <c r="Q4" s="57" t="s">
        <v>199</v>
      </c>
      <c r="R4" s="61"/>
      <c r="S4" s="61"/>
      <c r="T4" s="61"/>
      <c r="U4" s="62"/>
      <c r="V4" s="62"/>
      <c r="W4" s="53"/>
      <c r="X4" s="53"/>
      <c r="Y4" s="50"/>
      <c r="Z4" s="60"/>
      <c r="AA4" s="60"/>
      <c r="AB4" s="60"/>
      <c r="AC4" s="60"/>
      <c r="AD4" s="60"/>
    </row>
    <row r="5" spans="1:30" x14ac:dyDescent="0.2">
      <c r="A5" s="49"/>
      <c r="B5" s="52"/>
      <c r="C5" s="63"/>
      <c r="D5" s="64"/>
      <c r="E5" s="65"/>
      <c r="F5" s="65"/>
      <c r="G5" s="65"/>
      <c r="H5" s="65"/>
      <c r="I5" s="66"/>
      <c r="J5" s="66"/>
      <c r="K5" s="66"/>
      <c r="L5" s="67"/>
      <c r="M5" s="52"/>
      <c r="N5" s="52"/>
      <c r="O5" s="52"/>
      <c r="P5" s="52"/>
      <c r="Q5" s="102" t="s">
        <v>194</v>
      </c>
      <c r="R5" s="61"/>
      <c r="S5" s="61"/>
      <c r="T5" s="61"/>
      <c r="U5" s="62"/>
      <c r="V5" s="62"/>
      <c r="W5" s="53"/>
      <c r="X5" s="53"/>
      <c r="Y5" s="50"/>
      <c r="Z5" s="60"/>
      <c r="AA5" s="60"/>
      <c r="AB5" s="60"/>
      <c r="AC5" s="60"/>
      <c r="AD5" s="60"/>
    </row>
    <row r="6" spans="1:30" x14ac:dyDescent="0.2">
      <c r="A6" s="49"/>
      <c r="B6" s="52"/>
      <c r="C6" s="68"/>
      <c r="D6" s="69"/>
      <c r="E6" s="56"/>
      <c r="F6" s="56"/>
      <c r="G6" s="56"/>
      <c r="H6" s="56"/>
      <c r="I6" s="52"/>
      <c r="J6" s="52"/>
      <c r="K6" s="52"/>
      <c r="L6" s="70"/>
      <c r="M6" s="52"/>
      <c r="N6" s="52"/>
      <c r="O6" s="52"/>
      <c r="P6" s="52"/>
      <c r="R6" s="61"/>
      <c r="S6" s="61"/>
      <c r="T6" s="61"/>
      <c r="U6" s="62"/>
      <c r="V6" s="62"/>
      <c r="W6" s="53"/>
      <c r="X6" s="53"/>
      <c r="Y6" s="71"/>
      <c r="Z6" s="60"/>
      <c r="AA6" s="60"/>
      <c r="AB6" s="60"/>
      <c r="AC6" s="60"/>
      <c r="AD6" s="60"/>
    </row>
    <row r="7" spans="1:30" x14ac:dyDescent="0.2">
      <c r="A7" s="49"/>
      <c r="B7" s="52"/>
      <c r="C7" s="68"/>
      <c r="D7" s="69"/>
      <c r="E7" s="56"/>
      <c r="F7" s="56"/>
      <c r="G7" s="56"/>
      <c r="H7" s="56"/>
      <c r="I7" s="52"/>
      <c r="J7" s="52"/>
      <c r="K7" s="52"/>
      <c r="L7" s="70"/>
      <c r="M7" s="52"/>
      <c r="N7" s="52"/>
      <c r="O7" s="52"/>
      <c r="P7" s="52"/>
      <c r="Q7" s="75" t="s">
        <v>195</v>
      </c>
      <c r="R7" s="61"/>
      <c r="S7" s="61"/>
      <c r="T7" s="61"/>
      <c r="U7" s="62"/>
      <c r="V7" s="62"/>
      <c r="W7" s="53"/>
      <c r="X7" s="53"/>
      <c r="Y7" s="50"/>
      <c r="Z7" s="60"/>
      <c r="AA7" s="60"/>
      <c r="AB7" s="60"/>
      <c r="AC7" s="60"/>
      <c r="AD7" s="60"/>
    </row>
    <row r="8" spans="1:30" ht="15" x14ac:dyDescent="0.2">
      <c r="A8" s="49"/>
      <c r="B8" s="52"/>
      <c r="C8" s="72"/>
      <c r="D8" s="52"/>
      <c r="E8" s="52"/>
      <c r="F8" s="52"/>
      <c r="G8" s="52"/>
      <c r="H8" s="52"/>
      <c r="I8" s="52"/>
      <c r="J8" s="52"/>
      <c r="K8" s="52"/>
      <c r="L8" s="73"/>
      <c r="M8" s="52"/>
      <c r="N8" s="52"/>
      <c r="O8" s="52"/>
      <c r="P8" s="52"/>
      <c r="Q8" s="75" t="s">
        <v>196</v>
      </c>
      <c r="R8" s="61"/>
      <c r="S8" s="61"/>
      <c r="T8" s="61"/>
      <c r="U8" s="62"/>
      <c r="V8" s="62"/>
      <c r="W8" s="53"/>
      <c r="X8" s="53"/>
      <c r="Y8" s="74" t="s">
        <v>134</v>
      </c>
      <c r="Z8" s="60"/>
      <c r="AA8" s="60"/>
      <c r="AB8" s="60"/>
      <c r="AC8" s="60"/>
      <c r="AD8" s="60"/>
    </row>
    <row r="9" spans="1:30" x14ac:dyDescent="0.2">
      <c r="A9" s="49"/>
      <c r="B9" s="52"/>
      <c r="C9" s="72"/>
      <c r="D9" s="52"/>
      <c r="E9" s="52"/>
      <c r="F9" s="52"/>
      <c r="G9" s="52"/>
      <c r="H9" s="52"/>
      <c r="I9" s="52"/>
      <c r="J9" s="52"/>
      <c r="K9" s="52"/>
      <c r="L9" s="70"/>
      <c r="M9" s="52"/>
      <c r="N9" s="52"/>
      <c r="O9" s="52"/>
      <c r="P9" s="52"/>
      <c r="Q9" s="76" t="s">
        <v>197</v>
      </c>
      <c r="R9" s="61"/>
      <c r="S9" s="57"/>
      <c r="T9" s="57"/>
      <c r="U9" s="57"/>
      <c r="V9" s="57"/>
      <c r="W9" s="53"/>
      <c r="X9" s="53"/>
      <c r="Y9" s="50"/>
      <c r="Z9" s="60"/>
      <c r="AA9" s="60"/>
      <c r="AB9" s="60"/>
      <c r="AC9" s="60"/>
      <c r="AD9" s="60"/>
    </row>
    <row r="10" spans="1:30" x14ac:dyDescent="0.2">
      <c r="A10" s="49"/>
      <c r="B10" s="52"/>
      <c r="C10" s="72"/>
      <c r="D10" s="52"/>
      <c r="E10" s="52"/>
      <c r="F10" s="52"/>
      <c r="G10" s="52"/>
      <c r="H10" s="52"/>
      <c r="I10" s="52"/>
      <c r="J10" s="52"/>
      <c r="K10" s="52"/>
      <c r="L10" s="70"/>
      <c r="M10" s="52"/>
      <c r="N10" s="52"/>
      <c r="O10" s="52"/>
      <c r="P10" s="52"/>
      <c r="Q10" s="76" t="s">
        <v>198</v>
      </c>
      <c r="R10" s="57"/>
      <c r="S10" s="57"/>
      <c r="T10" s="57"/>
      <c r="U10" s="57"/>
      <c r="V10" s="57"/>
      <c r="W10" s="53"/>
      <c r="X10" s="53"/>
      <c r="Y10" s="50"/>
      <c r="Z10" s="60"/>
      <c r="AA10" s="60"/>
      <c r="AB10" s="60"/>
      <c r="AC10" s="60"/>
      <c r="AD10" s="60"/>
    </row>
    <row r="11" spans="1:30" x14ac:dyDescent="0.2">
      <c r="A11" s="49"/>
      <c r="B11" s="52"/>
      <c r="C11" s="72"/>
      <c r="D11" s="52"/>
      <c r="E11" s="52"/>
      <c r="F11" s="52"/>
      <c r="G11" s="52"/>
      <c r="H11" s="52"/>
      <c r="I11" s="52"/>
      <c r="J11" s="52"/>
      <c r="K11" s="52"/>
      <c r="L11" s="70"/>
      <c r="M11" s="52"/>
      <c r="N11" s="52"/>
      <c r="O11" s="52"/>
      <c r="P11" s="52"/>
      <c r="Q11" s="76"/>
      <c r="R11" s="61"/>
      <c r="S11" s="57"/>
      <c r="T11" s="57"/>
      <c r="U11" s="57"/>
      <c r="V11" s="57"/>
      <c r="W11" s="53"/>
      <c r="X11" s="53"/>
      <c r="Y11" s="50"/>
      <c r="Z11" s="60"/>
      <c r="AA11" s="60"/>
      <c r="AB11" s="60"/>
      <c r="AC11" s="60"/>
      <c r="AD11" s="60"/>
    </row>
    <row r="12" spans="1:30" x14ac:dyDescent="0.2">
      <c r="A12" s="49"/>
      <c r="B12" s="52"/>
      <c r="C12" s="77"/>
      <c r="D12" s="78"/>
      <c r="E12" s="78"/>
      <c r="F12" s="78"/>
      <c r="G12" s="78"/>
      <c r="H12" s="78"/>
      <c r="I12" s="78"/>
      <c r="J12" s="78"/>
      <c r="K12" s="78"/>
      <c r="L12" s="79"/>
      <c r="M12" s="52"/>
      <c r="N12" s="52"/>
      <c r="O12" s="52"/>
      <c r="P12" s="52"/>
      <c r="Q12" s="75"/>
      <c r="R12" s="61"/>
      <c r="S12" s="57"/>
      <c r="T12" s="57"/>
      <c r="U12" s="57"/>
      <c r="V12" s="57"/>
      <c r="W12" s="53"/>
      <c r="X12" s="53"/>
      <c r="Y12" s="50"/>
      <c r="Z12" s="60"/>
      <c r="AA12" s="60"/>
      <c r="AB12" s="60"/>
      <c r="AC12" s="60"/>
      <c r="AD12" s="60"/>
    </row>
    <row r="13" spans="1:30" x14ac:dyDescent="0.2">
      <c r="A13" s="49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61"/>
      <c r="R13" s="61"/>
      <c r="S13" s="62"/>
      <c r="T13" s="61"/>
      <c r="U13" s="61"/>
      <c r="V13" s="61"/>
      <c r="W13" s="62"/>
      <c r="X13" s="59"/>
      <c r="Y13" s="50"/>
      <c r="Z13" s="60"/>
      <c r="AA13" s="60"/>
      <c r="AB13" s="60"/>
      <c r="AC13" s="60"/>
      <c r="AD13" s="60"/>
    </row>
    <row r="14" spans="1:30" x14ac:dyDescent="0.2">
      <c r="A14" s="49"/>
      <c r="B14" s="52"/>
      <c r="C14" s="53" t="s">
        <v>0</v>
      </c>
      <c r="D14" s="53"/>
      <c r="E14" s="53"/>
      <c r="F14" s="53"/>
      <c r="G14" s="53"/>
      <c r="H14" s="53"/>
      <c r="I14" s="52"/>
      <c r="J14" s="52"/>
      <c r="K14" s="52"/>
      <c r="L14" s="52"/>
      <c r="M14" s="52"/>
      <c r="N14" s="52"/>
      <c r="O14" s="52"/>
      <c r="P14" s="52"/>
      <c r="Q14" s="61"/>
      <c r="R14" s="61"/>
      <c r="S14" s="62"/>
      <c r="T14" s="61"/>
      <c r="U14" s="61"/>
      <c r="V14" s="61"/>
      <c r="W14" s="62"/>
      <c r="X14" s="59"/>
      <c r="Y14" s="50"/>
      <c r="Z14" s="60"/>
      <c r="AA14" s="60"/>
      <c r="AB14" s="60"/>
      <c r="AC14" s="60"/>
      <c r="AD14" s="60"/>
    </row>
    <row r="15" spans="1:30" ht="15.75" x14ac:dyDescent="0.2">
      <c r="A15" s="49"/>
      <c r="B15" s="52"/>
      <c r="C15" s="53" t="s">
        <v>80</v>
      </c>
      <c r="D15" s="53"/>
      <c r="E15" s="53"/>
      <c r="F15" s="53"/>
      <c r="G15" s="53"/>
      <c r="H15" s="53"/>
      <c r="I15" s="52"/>
      <c r="J15" s="52"/>
      <c r="K15" s="52"/>
      <c r="L15" s="52"/>
      <c r="M15" s="52"/>
      <c r="N15" s="52"/>
      <c r="O15" s="52"/>
      <c r="P15" s="52"/>
      <c r="Q15" s="80" t="s">
        <v>81</v>
      </c>
      <c r="R15" s="81"/>
      <c r="S15" s="466" t="s">
        <v>180</v>
      </c>
      <c r="T15" s="466"/>
      <c r="U15" s="466"/>
      <c r="V15" s="446"/>
      <c r="W15" s="446"/>
      <c r="X15" s="59"/>
      <c r="Y15" s="50"/>
      <c r="Z15" s="60"/>
      <c r="AA15" s="60"/>
      <c r="AB15" s="60"/>
      <c r="AC15" s="60"/>
      <c r="AD15" s="60"/>
    </row>
    <row r="16" spans="1:30" x14ac:dyDescent="0.2">
      <c r="A16" s="49"/>
      <c r="B16" s="52"/>
      <c r="C16" s="84" t="s">
        <v>14</v>
      </c>
      <c r="D16" s="53"/>
      <c r="E16" s="53"/>
      <c r="F16" s="53"/>
      <c r="G16" s="53"/>
      <c r="H16" s="53"/>
      <c r="I16" s="52"/>
      <c r="J16" s="52"/>
      <c r="K16" s="52"/>
      <c r="L16" s="52"/>
      <c r="M16" s="52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0"/>
      <c r="Z16" s="60"/>
      <c r="AA16" s="60"/>
      <c r="AB16" s="60"/>
      <c r="AC16" s="60"/>
      <c r="AD16" s="60"/>
    </row>
    <row r="17" spans="1:30" ht="15" x14ac:dyDescent="0.2">
      <c r="A17" s="49"/>
      <c r="B17" s="52"/>
      <c r="C17" s="53"/>
      <c r="D17" s="53"/>
      <c r="E17" s="53"/>
      <c r="F17" s="53"/>
      <c r="G17" s="53"/>
      <c r="H17" s="53"/>
      <c r="I17" s="52"/>
      <c r="J17" s="52"/>
      <c r="K17" s="52"/>
      <c r="L17" s="52"/>
      <c r="M17" s="52"/>
      <c r="N17" s="85"/>
      <c r="O17" s="85"/>
      <c r="P17" s="85"/>
      <c r="Q17" s="85"/>
      <c r="R17" s="52"/>
      <c r="S17" s="52"/>
      <c r="T17" s="52"/>
      <c r="U17" s="52"/>
      <c r="V17" s="52"/>
      <c r="W17" s="59"/>
      <c r="X17" s="59"/>
      <c r="Y17" s="50"/>
      <c r="Z17" s="60"/>
      <c r="AA17" s="60"/>
      <c r="AB17" s="60"/>
      <c r="AC17" s="60"/>
      <c r="AD17" s="60"/>
    </row>
    <row r="18" spans="1:30" ht="15" x14ac:dyDescent="0.2">
      <c r="A18" s="49"/>
      <c r="B18" s="52"/>
      <c r="C18" s="81" t="s">
        <v>15</v>
      </c>
      <c r="D18" s="53"/>
      <c r="E18" s="53"/>
      <c r="F18" s="53"/>
      <c r="G18" s="53"/>
      <c r="H18" s="53"/>
      <c r="I18" s="52"/>
      <c r="J18" s="52"/>
      <c r="K18" s="52"/>
      <c r="L18" s="52"/>
      <c r="M18" s="52"/>
      <c r="N18" s="86" t="s">
        <v>82</v>
      </c>
      <c r="O18" s="87"/>
      <c r="P18" s="88"/>
      <c r="Q18" s="88"/>
      <c r="R18" s="89" t="s">
        <v>83</v>
      </c>
      <c r="S18" s="447">
        <f ca="1">TODAY()</f>
        <v>45867</v>
      </c>
      <c r="T18" s="448"/>
      <c r="U18" s="448"/>
      <c r="V18" s="448"/>
      <c r="W18" s="53"/>
      <c r="X18" s="53"/>
      <c r="Y18" s="50"/>
      <c r="Z18" s="60"/>
      <c r="AA18" s="60"/>
      <c r="AB18" s="60"/>
      <c r="AC18" s="60"/>
      <c r="AD18" s="60"/>
    </row>
    <row r="19" spans="1:30" x14ac:dyDescent="0.2">
      <c r="A19" s="49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 t="s">
        <v>67</v>
      </c>
      <c r="O19" s="52"/>
      <c r="P19" s="52"/>
      <c r="Q19" s="52"/>
      <c r="R19" s="52"/>
      <c r="S19" s="52"/>
      <c r="T19" s="59"/>
      <c r="U19" s="59"/>
      <c r="V19" s="59"/>
      <c r="W19" s="53"/>
      <c r="X19" s="53"/>
      <c r="Y19" s="50"/>
      <c r="Z19" s="60"/>
      <c r="AA19" s="60"/>
      <c r="AB19" s="60"/>
      <c r="AC19" s="60"/>
      <c r="AD19" s="60"/>
    </row>
    <row r="20" spans="1:30" x14ac:dyDescent="0.2">
      <c r="A20" s="49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9"/>
      <c r="W20" s="59"/>
      <c r="X20" s="59"/>
      <c r="Y20" s="50"/>
      <c r="Z20" s="60"/>
      <c r="AA20" s="60"/>
      <c r="AB20" s="60"/>
      <c r="AC20" s="60"/>
      <c r="AD20" s="60"/>
    </row>
    <row r="21" spans="1:30" x14ac:dyDescent="0.2">
      <c r="A21" s="49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9"/>
      <c r="W21" s="59"/>
      <c r="X21" s="59"/>
      <c r="Y21" s="50"/>
      <c r="Z21" s="60"/>
      <c r="AA21" s="60"/>
      <c r="AB21" s="60"/>
      <c r="AC21" s="60"/>
      <c r="AD21" s="60"/>
    </row>
    <row r="22" spans="1:30" ht="18" x14ac:dyDescent="0.2">
      <c r="A22" s="49"/>
      <c r="B22" s="52"/>
      <c r="C22" s="52"/>
      <c r="D22" s="52"/>
      <c r="E22" s="52"/>
      <c r="F22" s="90"/>
      <c r="G22" s="90"/>
      <c r="H22" s="90"/>
      <c r="I22" s="90"/>
      <c r="J22" s="90"/>
      <c r="L22" s="90" t="s">
        <v>185</v>
      </c>
      <c r="M22" s="90"/>
      <c r="N22" s="90"/>
      <c r="O22" s="90"/>
      <c r="P22" s="90"/>
      <c r="Q22" s="90"/>
      <c r="R22" s="59"/>
      <c r="S22" s="52"/>
      <c r="T22" s="52"/>
      <c r="U22" s="52"/>
      <c r="V22" s="59"/>
      <c r="W22" s="59"/>
      <c r="X22" s="59"/>
      <c r="Y22" s="50"/>
      <c r="Z22" s="60"/>
      <c r="AA22" s="60"/>
      <c r="AB22" s="60"/>
      <c r="AC22" s="60"/>
      <c r="AD22" s="60"/>
    </row>
    <row r="23" spans="1:30" ht="12" customHeight="1" x14ac:dyDescent="0.2">
      <c r="A23" s="49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9"/>
      <c r="W23" s="59"/>
      <c r="X23" s="59"/>
      <c r="Y23" s="50"/>
      <c r="Z23" s="60"/>
      <c r="AA23" s="60"/>
      <c r="AB23" s="60"/>
      <c r="AC23" s="60"/>
      <c r="AD23" s="60"/>
    </row>
    <row r="24" spans="1:30" x14ac:dyDescent="0.2">
      <c r="A24" s="49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9"/>
      <c r="W24" s="59"/>
      <c r="X24" s="59"/>
      <c r="Y24" s="50"/>
      <c r="Z24" s="60"/>
      <c r="AA24" s="60"/>
      <c r="AB24" s="60"/>
      <c r="AC24" s="60"/>
      <c r="AD24" s="60"/>
    </row>
    <row r="25" spans="1:30" ht="15.75" x14ac:dyDescent="0.2">
      <c r="A25" s="49"/>
      <c r="C25" s="52"/>
      <c r="D25" s="53"/>
      <c r="E25" s="91" t="s">
        <v>84</v>
      </c>
      <c r="F25" s="91"/>
      <c r="G25" s="91"/>
      <c r="I25" s="91"/>
      <c r="J25" s="91" t="s">
        <v>186</v>
      </c>
      <c r="K25" s="91"/>
      <c r="L25" s="91"/>
      <c r="M25" s="91"/>
      <c r="N25" s="91"/>
      <c r="O25" s="91"/>
      <c r="P25" s="91"/>
      <c r="Q25" s="91"/>
      <c r="R25" s="91"/>
      <c r="S25" s="92"/>
      <c r="T25" s="52"/>
      <c r="U25" s="52"/>
      <c r="V25" s="59"/>
      <c r="W25" s="59"/>
      <c r="X25" s="59"/>
      <c r="Y25" s="50"/>
      <c r="Z25" s="60"/>
      <c r="AA25" s="60"/>
      <c r="AB25" s="60"/>
      <c r="AC25" s="60"/>
      <c r="AD25" s="60"/>
    </row>
    <row r="26" spans="1:30" ht="15.75" x14ac:dyDescent="0.2">
      <c r="A26" s="49"/>
      <c r="B26" s="52"/>
      <c r="C26" s="52"/>
      <c r="D26" s="5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52"/>
      <c r="U26" s="52"/>
      <c r="V26" s="59"/>
      <c r="W26" s="59"/>
      <c r="X26" s="59"/>
      <c r="Y26" s="50"/>
      <c r="Z26" s="60"/>
      <c r="AA26" s="60"/>
      <c r="AB26" s="60"/>
      <c r="AC26" s="60"/>
      <c r="AD26" s="60"/>
    </row>
    <row r="27" spans="1:30" ht="15.75" x14ac:dyDescent="0.25">
      <c r="A27" s="49"/>
      <c r="B27" s="52"/>
      <c r="C27" s="52"/>
      <c r="D27" s="52"/>
      <c r="E27" s="92"/>
      <c r="F27" s="92"/>
      <c r="G27" s="92"/>
      <c r="K27" s="92" t="s">
        <v>85</v>
      </c>
      <c r="M27" s="93"/>
      <c r="N27" s="92"/>
      <c r="O27" s="92"/>
      <c r="P27" s="92"/>
      <c r="Q27" s="94"/>
      <c r="R27" s="92"/>
      <c r="S27" s="92"/>
      <c r="T27" s="52"/>
      <c r="U27" s="52"/>
      <c r="V27" s="59"/>
      <c r="W27" s="59"/>
      <c r="X27" s="59"/>
      <c r="Y27" s="50"/>
      <c r="Z27" s="60"/>
      <c r="AA27" s="60"/>
      <c r="AB27" s="60"/>
      <c r="AC27" s="60"/>
      <c r="AD27" s="60"/>
    </row>
    <row r="28" spans="1:30" x14ac:dyDescent="0.2">
      <c r="A28" s="49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9"/>
      <c r="W28" s="59"/>
      <c r="X28" s="59"/>
      <c r="Y28" s="50"/>
      <c r="Z28" s="60"/>
      <c r="AA28" s="60"/>
      <c r="AB28" s="60"/>
      <c r="AC28" s="60"/>
      <c r="AD28" s="60"/>
    </row>
    <row r="29" spans="1:30" ht="16.5" thickBot="1" x14ac:dyDescent="0.25">
      <c r="A29" s="49"/>
      <c r="B29" s="52"/>
      <c r="C29" s="52"/>
      <c r="D29" s="52"/>
      <c r="E29" s="52"/>
      <c r="F29" s="52"/>
      <c r="G29" s="52"/>
      <c r="H29" s="52"/>
      <c r="I29" s="52"/>
      <c r="J29" s="52"/>
      <c r="K29" s="449">
        <f>SUM(S105)</f>
        <v>2300</v>
      </c>
      <c r="L29" s="449"/>
      <c r="M29" s="449"/>
      <c r="N29" s="95" t="s">
        <v>65</v>
      </c>
      <c r="O29" s="52"/>
      <c r="P29" s="52"/>
      <c r="Q29" s="52"/>
      <c r="R29" s="52"/>
      <c r="S29" s="52"/>
      <c r="T29" s="52"/>
      <c r="U29" s="52"/>
      <c r="V29" s="59"/>
      <c r="W29" s="59"/>
      <c r="X29" s="59"/>
      <c r="Y29" s="50"/>
    </row>
    <row r="30" spans="1:30" x14ac:dyDescent="0.2">
      <c r="A30" s="49"/>
      <c r="B30" s="52"/>
      <c r="C30" s="84" t="s">
        <v>1</v>
      </c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9"/>
      <c r="W30" s="59"/>
      <c r="X30" s="59"/>
      <c r="Y30" s="50"/>
    </row>
    <row r="31" spans="1:30" x14ac:dyDescent="0.2">
      <c r="A31" s="49"/>
      <c r="B31" s="52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9"/>
      <c r="W31" s="59"/>
      <c r="X31" s="59"/>
      <c r="Y31" s="50"/>
    </row>
    <row r="32" spans="1:30" ht="44.25" customHeight="1" x14ac:dyDescent="0.2">
      <c r="A32" s="49"/>
      <c r="B32" s="52"/>
      <c r="C32" s="53" t="s">
        <v>2</v>
      </c>
      <c r="D32" s="53" t="s">
        <v>86</v>
      </c>
      <c r="E32" s="53"/>
      <c r="F32" s="53"/>
      <c r="G32" s="53"/>
      <c r="H32" s="53"/>
      <c r="I32" s="53"/>
      <c r="J32" s="53"/>
      <c r="K32" s="91"/>
      <c r="L32" s="450" t="s">
        <v>87</v>
      </c>
      <c r="M32" s="450"/>
      <c r="N32" s="450"/>
      <c r="O32" s="450"/>
      <c r="P32" s="450"/>
      <c r="Q32" s="450"/>
      <c r="R32" s="450"/>
      <c r="S32" s="450"/>
      <c r="T32" s="58"/>
      <c r="U32" s="58"/>
      <c r="V32" s="59"/>
      <c r="W32" s="59"/>
      <c r="X32" s="59"/>
      <c r="Y32" s="50"/>
    </row>
    <row r="33" spans="1:31" ht="15" customHeight="1" x14ac:dyDescent="0.2">
      <c r="A33" s="49"/>
      <c r="C33" s="96"/>
      <c r="D33" s="96"/>
      <c r="E33" s="96"/>
      <c r="F33" s="96"/>
      <c r="G33" s="96"/>
      <c r="H33" s="96"/>
      <c r="I33" s="96"/>
      <c r="J33" s="96"/>
      <c r="K33" s="97"/>
      <c r="L33" s="98"/>
      <c r="M33" s="98"/>
      <c r="N33" s="98"/>
      <c r="O33" s="98"/>
      <c r="P33" s="98"/>
      <c r="Q33" s="98"/>
      <c r="R33" s="98"/>
      <c r="S33" s="98"/>
      <c r="T33" s="99"/>
      <c r="U33" s="99"/>
      <c r="V33" s="60"/>
      <c r="W33" s="60"/>
      <c r="X33" s="60"/>
      <c r="Y33" s="50"/>
    </row>
    <row r="34" spans="1:31" ht="49.5" customHeight="1" x14ac:dyDescent="0.2">
      <c r="A34" s="49"/>
      <c r="C34" s="96"/>
      <c r="D34" s="96" t="s">
        <v>88</v>
      </c>
      <c r="E34" s="96"/>
      <c r="F34" s="96"/>
      <c r="G34" s="96"/>
      <c r="H34" s="96"/>
      <c r="I34" s="96"/>
      <c r="J34" s="96"/>
      <c r="K34" s="97"/>
      <c r="L34" s="451" t="s">
        <v>89</v>
      </c>
      <c r="M34" s="451"/>
      <c r="N34" s="451"/>
      <c r="O34" s="451"/>
      <c r="P34" s="451"/>
      <c r="Q34" s="451"/>
      <c r="R34" s="451"/>
      <c r="S34" s="451"/>
      <c r="T34" s="99"/>
      <c r="U34" s="99"/>
      <c r="V34" s="60"/>
      <c r="W34" s="60"/>
      <c r="X34" s="60"/>
      <c r="Y34" s="50"/>
    </row>
    <row r="35" spans="1:31" ht="15" x14ac:dyDescent="0.2">
      <c r="A35" s="49"/>
      <c r="C35" s="96"/>
      <c r="D35" s="96"/>
      <c r="E35" s="96"/>
      <c r="F35" s="96"/>
      <c r="G35" s="96"/>
      <c r="H35" s="96"/>
      <c r="I35" s="96"/>
      <c r="J35" s="96"/>
      <c r="K35" s="97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60"/>
      <c r="W35" s="60"/>
      <c r="X35" s="60"/>
      <c r="Y35" s="50"/>
    </row>
    <row r="36" spans="1:31" ht="15" x14ac:dyDescent="0.2">
      <c r="A36" s="49"/>
      <c r="C36" s="96" t="s">
        <v>3</v>
      </c>
      <c r="D36" s="96" t="s">
        <v>90</v>
      </c>
      <c r="E36" s="96"/>
      <c r="F36" s="96"/>
      <c r="G36" s="96"/>
      <c r="H36" s="96"/>
      <c r="I36" s="96"/>
      <c r="J36" s="96"/>
      <c r="K36" s="96"/>
      <c r="L36" s="100">
        <v>25</v>
      </c>
      <c r="M36" s="101" t="s">
        <v>91</v>
      </c>
      <c r="N36" s="96"/>
      <c r="O36" s="96"/>
      <c r="P36" s="96"/>
      <c r="Q36" s="96"/>
      <c r="R36" s="96"/>
      <c r="S36" s="96"/>
      <c r="T36" s="96"/>
      <c r="U36" s="96"/>
      <c r="Y36" s="50"/>
    </row>
    <row r="37" spans="1:31" x14ac:dyDescent="0.2">
      <c r="A37" s="49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60"/>
      <c r="W37" s="60"/>
      <c r="X37" s="60"/>
      <c r="Y37" s="50"/>
    </row>
    <row r="38" spans="1:31" ht="15" x14ac:dyDescent="0.2">
      <c r="A38" s="49"/>
      <c r="C38" s="96" t="s">
        <v>4</v>
      </c>
      <c r="D38" s="96" t="s">
        <v>92</v>
      </c>
      <c r="E38" s="96"/>
      <c r="F38" s="96"/>
      <c r="G38" s="96"/>
      <c r="H38" s="164"/>
      <c r="I38" s="445" t="s">
        <v>93</v>
      </c>
      <c r="J38" s="445"/>
      <c r="K38" s="445"/>
      <c r="L38" s="103" t="s">
        <v>94</v>
      </c>
      <c r="M38" s="104"/>
      <c r="O38" s="105" t="s">
        <v>95</v>
      </c>
      <c r="P38" s="106"/>
      <c r="Q38" s="107"/>
      <c r="T38" s="108"/>
      <c r="U38" s="108"/>
      <c r="Y38" s="50"/>
    </row>
    <row r="39" spans="1:31" ht="16.5" customHeight="1" x14ac:dyDescent="0.2">
      <c r="A39" s="49"/>
      <c r="C39" s="96"/>
      <c r="D39" s="96"/>
      <c r="E39" s="96"/>
      <c r="F39" s="96"/>
      <c r="G39" s="96"/>
      <c r="H39" s="102"/>
      <c r="I39" s="96"/>
      <c r="J39" s="96"/>
      <c r="K39" s="97"/>
      <c r="L39" s="103"/>
      <c r="M39" s="104"/>
      <c r="N39" s="109"/>
      <c r="O39" s="109"/>
      <c r="Q39" s="107"/>
      <c r="R39" s="109"/>
      <c r="S39" s="109"/>
      <c r="T39" s="108"/>
      <c r="U39" s="108"/>
      <c r="Y39" s="110"/>
      <c r="Z39" s="111"/>
      <c r="AA39" s="112">
        <f>Z40-Y40</f>
        <v>0.20833333333333331</v>
      </c>
      <c r="AB39" s="111"/>
      <c r="AC39" s="111"/>
      <c r="AD39" s="111"/>
      <c r="AE39" s="113"/>
    </row>
    <row r="40" spans="1:31" ht="15" x14ac:dyDescent="0.2">
      <c r="A40" s="49"/>
      <c r="C40" s="96"/>
      <c r="D40" s="96"/>
      <c r="E40" s="96"/>
      <c r="F40" s="96"/>
      <c r="G40" s="96"/>
      <c r="H40" s="102"/>
      <c r="I40" s="96"/>
      <c r="J40" s="96"/>
      <c r="K40" s="97"/>
      <c r="L40" s="103" t="s">
        <v>6</v>
      </c>
      <c r="M40" s="104"/>
      <c r="N40" s="109"/>
      <c r="O40" s="105" t="s">
        <v>96</v>
      </c>
      <c r="P40" s="106"/>
      <c r="Q40" s="107"/>
      <c r="R40" s="109"/>
      <c r="S40" s="109"/>
      <c r="T40" s="108"/>
      <c r="U40" s="108"/>
      <c r="Y40" s="114">
        <f>O42</f>
        <v>0.33333333333333331</v>
      </c>
      <c r="Z40" s="115">
        <f>R42</f>
        <v>0.54166666666666663</v>
      </c>
      <c r="AA40" s="115">
        <f>AA41</f>
        <v>0.20833333333333331</v>
      </c>
      <c r="AB40" s="116"/>
      <c r="AC40" s="116"/>
      <c r="AD40" s="116"/>
      <c r="AE40" s="117"/>
    </row>
    <row r="41" spans="1:31" x14ac:dyDescent="0.2">
      <c r="A41" s="49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101"/>
      <c r="P41" s="96"/>
      <c r="Q41" s="96"/>
      <c r="R41" s="96"/>
      <c r="S41" s="96"/>
      <c r="T41" s="96"/>
      <c r="U41" s="96"/>
      <c r="Y41" s="118">
        <f>Y40</f>
        <v>0.33333333333333331</v>
      </c>
      <c r="Z41" s="115">
        <f>Z40</f>
        <v>0.54166666666666663</v>
      </c>
      <c r="AA41" s="119">
        <f>Z41-Y41</f>
        <v>0.20833333333333331</v>
      </c>
      <c r="AB41" s="116"/>
      <c r="AC41" s="116"/>
      <c r="AD41" s="116"/>
      <c r="AE41" s="117"/>
    </row>
    <row r="42" spans="1:31" ht="15" x14ac:dyDescent="0.2">
      <c r="A42" s="49"/>
      <c r="C42" s="96"/>
      <c r="D42" s="96"/>
      <c r="E42" s="96"/>
      <c r="F42" s="96"/>
      <c r="G42" s="96"/>
      <c r="H42" s="96"/>
      <c r="I42" s="96"/>
      <c r="J42" s="96"/>
      <c r="K42" s="96"/>
      <c r="L42" s="96" t="s">
        <v>7</v>
      </c>
      <c r="M42" s="96"/>
      <c r="N42" s="96"/>
      <c r="O42" s="120">
        <v>0.33333333333333331</v>
      </c>
      <c r="P42" s="96" t="s">
        <v>8</v>
      </c>
      <c r="Q42" s="96" t="s">
        <v>97</v>
      </c>
      <c r="R42" s="120">
        <v>0.54166666666666663</v>
      </c>
      <c r="S42" s="96" t="s">
        <v>8</v>
      </c>
      <c r="T42" s="96"/>
      <c r="U42" s="96"/>
      <c r="Y42" s="114">
        <v>0.25</v>
      </c>
      <c r="Z42" s="115">
        <v>2.0833333333333332E-2</v>
      </c>
      <c r="AA42" s="116"/>
      <c r="AB42" s="116"/>
      <c r="AC42" s="116"/>
      <c r="AD42" s="116"/>
      <c r="AE42" s="117"/>
    </row>
    <row r="43" spans="1:31" x14ac:dyDescent="0.2">
      <c r="A43" s="49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101"/>
      <c r="P43" s="96"/>
      <c r="Q43" s="96"/>
      <c r="R43" s="96"/>
      <c r="S43" s="96"/>
      <c r="T43" s="96"/>
      <c r="U43" s="96"/>
      <c r="Y43" s="121">
        <f>Y42</f>
        <v>0.25</v>
      </c>
      <c r="Z43" s="122">
        <f>Z42</f>
        <v>2.0833333333333332E-2</v>
      </c>
      <c r="AA43" s="116"/>
      <c r="AB43" s="116"/>
      <c r="AC43" s="116"/>
      <c r="AD43" s="116"/>
      <c r="AE43" s="117"/>
    </row>
    <row r="44" spans="1:31" x14ac:dyDescent="0.2">
      <c r="A44" s="49"/>
      <c r="C44" s="96"/>
      <c r="D44" s="96"/>
      <c r="E44" s="96"/>
      <c r="F44" s="96"/>
      <c r="G44" s="96"/>
      <c r="H44" s="96"/>
      <c r="I44" s="96"/>
      <c r="J44" s="96"/>
      <c r="K44" s="96"/>
      <c r="L44" s="96" t="s">
        <v>98</v>
      </c>
      <c r="M44" s="96"/>
      <c r="N44" s="96"/>
      <c r="O44" s="101"/>
      <c r="P44" s="123">
        <f>R44</f>
        <v>0.18749999999999997</v>
      </c>
      <c r="Q44" s="96" t="s">
        <v>99</v>
      </c>
      <c r="R44" s="124">
        <f>IF(R42-O42&gt;0.13,R42-O42-Z43,R42-O42)</f>
        <v>0.18749999999999997</v>
      </c>
      <c r="S44" s="96" t="s">
        <v>100</v>
      </c>
      <c r="T44" s="96"/>
      <c r="U44" s="96"/>
      <c r="Y44" s="125" t="s">
        <v>101</v>
      </c>
      <c r="Z44" s="126"/>
      <c r="AA44" s="127">
        <f>L36*R48</f>
        <v>300</v>
      </c>
      <c r="AB44" s="126"/>
      <c r="AC44" s="126"/>
      <c r="AD44" s="126"/>
      <c r="AE44" s="128"/>
    </row>
    <row r="45" spans="1:31" x14ac:dyDescent="0.2">
      <c r="A45" s="49"/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129"/>
      <c r="P45" s="53"/>
      <c r="Q45" s="53"/>
      <c r="R45" s="53"/>
      <c r="S45" s="53"/>
      <c r="T45" s="53"/>
      <c r="U45" s="53"/>
      <c r="V45" s="53"/>
      <c r="W45" s="53"/>
      <c r="X45" s="53"/>
      <c r="Y45" s="130">
        <f>AA44</f>
        <v>300</v>
      </c>
      <c r="Z45" s="116" t="s">
        <v>102</v>
      </c>
      <c r="AA45" s="131" t="s">
        <v>10</v>
      </c>
      <c r="AB45" s="119">
        <f>R44*24</f>
        <v>4.4999999999999991</v>
      </c>
      <c r="AC45" s="116" t="s">
        <v>103</v>
      </c>
      <c r="AD45" s="119">
        <f>Y45*AB45</f>
        <v>1349.9999999999998</v>
      </c>
      <c r="AE45" s="132" t="s">
        <v>104</v>
      </c>
    </row>
    <row r="46" spans="1:31" ht="15" x14ac:dyDescent="0.2">
      <c r="A46" s="49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84" t="s">
        <v>9</v>
      </c>
      <c r="M46" s="129"/>
      <c r="O46" s="133" t="s">
        <v>105</v>
      </c>
      <c r="P46" s="134" t="s">
        <v>10</v>
      </c>
      <c r="Q46" s="135" t="s">
        <v>11</v>
      </c>
      <c r="R46" s="135"/>
      <c r="S46" s="53"/>
      <c r="T46" s="53"/>
      <c r="U46" s="53"/>
      <c r="V46" s="53"/>
      <c r="W46" s="53"/>
      <c r="X46" s="53"/>
      <c r="Y46" s="136"/>
      <c r="Z46" s="116"/>
      <c r="AA46" s="116"/>
      <c r="AB46" s="116"/>
      <c r="AC46" s="116"/>
      <c r="AD46" s="116"/>
      <c r="AE46" s="117"/>
    </row>
    <row r="47" spans="1:31" ht="15" x14ac:dyDescent="0.2">
      <c r="A47" s="49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84"/>
      <c r="M47" s="129"/>
      <c r="N47" s="134"/>
      <c r="O47" s="134"/>
      <c r="P47" s="134"/>
      <c r="Q47" s="135"/>
      <c r="R47" s="135"/>
      <c r="S47" s="53"/>
      <c r="T47" s="53"/>
      <c r="U47" s="53"/>
      <c r="V47" s="53"/>
      <c r="W47" s="53"/>
      <c r="X47" s="53"/>
      <c r="Y47" s="137">
        <f>SUM(AD45/6)</f>
        <v>224.99999999999997</v>
      </c>
      <c r="Z47" s="138" t="s">
        <v>106</v>
      </c>
      <c r="AA47" s="139">
        <f>L36</f>
        <v>25</v>
      </c>
      <c r="AB47" s="140" t="s">
        <v>91</v>
      </c>
      <c r="AC47" s="141" t="s">
        <v>13</v>
      </c>
      <c r="AD47" s="142">
        <f>SUM(Y47/AA47)</f>
        <v>8.9999999999999982</v>
      </c>
      <c r="AE47" s="143"/>
    </row>
    <row r="48" spans="1:31" ht="15" x14ac:dyDescent="0.2">
      <c r="A48" s="49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84" t="s">
        <v>12</v>
      </c>
      <c r="M48" s="129"/>
      <c r="N48" s="52"/>
      <c r="O48" s="81"/>
      <c r="P48" s="84"/>
      <c r="Q48" s="81"/>
      <c r="R48" s="82">
        <v>12</v>
      </c>
      <c r="S48" s="53"/>
      <c r="T48" s="53"/>
      <c r="U48" s="53"/>
      <c r="V48" s="53"/>
      <c r="W48" s="53"/>
      <c r="X48" s="53"/>
      <c r="Y48" s="50"/>
    </row>
    <row r="49" spans="1:35" ht="15" x14ac:dyDescent="0.2">
      <c r="A49" s="49"/>
      <c r="B49" s="52"/>
      <c r="C49" s="53"/>
      <c r="D49" s="53"/>
      <c r="E49" s="53"/>
      <c r="F49" s="53"/>
      <c r="G49" s="53"/>
      <c r="H49" s="53"/>
      <c r="I49" s="53"/>
      <c r="J49" s="53"/>
      <c r="K49" s="53"/>
      <c r="L49" s="84"/>
      <c r="M49" s="129"/>
      <c r="N49" s="134"/>
      <c r="O49" s="134"/>
      <c r="P49" s="134"/>
      <c r="Q49" s="135"/>
      <c r="R49" s="135"/>
      <c r="S49" s="53"/>
      <c r="T49" s="53"/>
      <c r="U49" s="53"/>
      <c r="V49" s="53"/>
      <c r="W49" s="53"/>
      <c r="X49" s="53"/>
      <c r="Y49" s="50"/>
    </row>
    <row r="50" spans="1:35" ht="15" x14ac:dyDescent="0.2">
      <c r="A50" s="49"/>
      <c r="B50" s="52"/>
      <c r="C50" s="52"/>
      <c r="D50" s="52" t="s">
        <v>107</v>
      </c>
      <c r="E50" s="52"/>
      <c r="F50" s="52"/>
      <c r="G50" s="52"/>
      <c r="H50" s="52"/>
      <c r="I50" s="52"/>
      <c r="J50" s="52"/>
      <c r="K50" s="52"/>
      <c r="L50" s="53" t="s">
        <v>108</v>
      </c>
      <c r="M50" s="144"/>
      <c r="N50" s="53"/>
      <c r="O50" s="145">
        <f>AD47</f>
        <v>8.9999999999999982</v>
      </c>
      <c r="P50" s="53"/>
      <c r="Q50" s="146"/>
      <c r="R50" s="147"/>
      <c r="S50" s="148"/>
      <c r="T50" s="148"/>
      <c r="U50" s="148"/>
      <c r="V50" s="53"/>
      <c r="W50" s="53"/>
      <c r="X50" s="53"/>
      <c r="Y50" s="50"/>
    </row>
    <row r="51" spans="1:35" ht="15" x14ac:dyDescent="0.2">
      <c r="A51" s="49"/>
      <c r="B51" s="52"/>
      <c r="C51" s="52"/>
      <c r="D51" s="52" t="s">
        <v>109</v>
      </c>
      <c r="E51" s="52"/>
      <c r="F51" s="52"/>
      <c r="G51" s="52"/>
      <c r="H51" s="52"/>
      <c r="I51" s="52"/>
      <c r="J51" s="52"/>
      <c r="K51" s="52"/>
      <c r="L51" s="53"/>
      <c r="M51" s="144"/>
      <c r="N51" s="53"/>
      <c r="O51" s="53"/>
      <c r="P51" s="53"/>
      <c r="Q51" s="146"/>
      <c r="R51" s="147"/>
      <c r="S51" s="148"/>
      <c r="T51" s="148"/>
      <c r="U51" s="148"/>
      <c r="V51" s="53"/>
      <c r="W51" s="53"/>
      <c r="X51" s="53"/>
      <c r="Y51" s="149"/>
    </row>
    <row r="52" spans="1:35" ht="15" x14ac:dyDescent="0.2">
      <c r="A52" s="49"/>
      <c r="B52" s="52"/>
      <c r="C52" s="52"/>
      <c r="T52" s="148"/>
      <c r="U52" s="148"/>
      <c r="V52" s="53"/>
      <c r="W52" s="53"/>
      <c r="X52" s="53"/>
      <c r="Y52" s="50"/>
      <c r="AE52" s="53"/>
      <c r="AF52" s="53"/>
      <c r="AG52" s="146"/>
      <c r="AH52" s="147"/>
      <c r="AI52" s="148"/>
    </row>
    <row r="53" spans="1:35" x14ac:dyDescent="0.2">
      <c r="A53" s="49"/>
      <c r="B53" s="52"/>
      <c r="Y53" s="149"/>
    </row>
    <row r="54" spans="1:35" ht="15" customHeight="1" x14ac:dyDescent="0.2">
      <c r="A54" s="49"/>
      <c r="B54" s="52"/>
      <c r="C54" s="53" t="s">
        <v>5</v>
      </c>
      <c r="D54" s="53" t="s">
        <v>192</v>
      </c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150"/>
      <c r="Q54" s="150"/>
      <c r="R54" s="150"/>
      <c r="S54" s="150"/>
      <c r="T54" s="150"/>
      <c r="U54" s="150"/>
      <c r="Y54" s="50"/>
    </row>
    <row r="55" spans="1:35" x14ac:dyDescent="0.2">
      <c r="A55" s="49"/>
      <c r="B55" s="52"/>
      <c r="C55" s="151"/>
      <c r="D55" s="53"/>
      <c r="E55" s="151"/>
      <c r="F55" s="151"/>
      <c r="G55" s="151"/>
      <c r="H55" s="151"/>
      <c r="I55" s="151"/>
      <c r="J55" s="53"/>
      <c r="K55" s="53"/>
      <c r="L55" s="53"/>
      <c r="M55" s="53"/>
      <c r="N55" s="53"/>
      <c r="O55" s="53"/>
      <c r="P55" s="150"/>
      <c r="Q55" s="150"/>
      <c r="R55" s="150"/>
      <c r="S55" s="150"/>
      <c r="T55" s="150"/>
      <c r="U55" s="150"/>
      <c r="Y55" s="149"/>
      <c r="Z55" s="102"/>
      <c r="AA55" s="102"/>
      <c r="AB55" s="102"/>
      <c r="AC55" s="102"/>
      <c r="AD55" s="102"/>
    </row>
    <row r="56" spans="1:35" x14ac:dyDescent="0.2">
      <c r="A56" s="49"/>
      <c r="B56" s="52"/>
      <c r="C56" s="151"/>
      <c r="D56" s="151"/>
      <c r="E56" s="151"/>
      <c r="F56" s="151"/>
      <c r="G56" s="151"/>
      <c r="H56" s="151"/>
      <c r="I56" s="151"/>
      <c r="J56" s="53"/>
      <c r="K56" s="53"/>
      <c r="L56" s="53"/>
      <c r="M56" s="53"/>
      <c r="N56" s="53"/>
      <c r="O56" s="53"/>
      <c r="P56" s="150"/>
      <c r="Q56" s="150"/>
      <c r="R56" s="150"/>
      <c r="S56" s="150"/>
      <c r="T56" s="150"/>
      <c r="U56" s="150"/>
      <c r="Y56" s="149"/>
      <c r="Z56" s="102"/>
      <c r="AA56" s="102"/>
      <c r="AB56" s="102"/>
      <c r="AC56" s="102"/>
      <c r="AD56" s="102"/>
      <c r="AE56" s="102"/>
    </row>
    <row r="57" spans="1:35" ht="15.75" thickBot="1" x14ac:dyDescent="0.25">
      <c r="A57" s="49"/>
      <c r="B57" s="52"/>
      <c r="C57" s="53"/>
      <c r="D57" s="442">
        <f>Y47</f>
        <v>224.99999999999997</v>
      </c>
      <c r="E57" s="442"/>
      <c r="F57" s="53" t="s">
        <v>175</v>
      </c>
      <c r="G57" s="129"/>
      <c r="H57" s="134"/>
      <c r="I57" s="53"/>
      <c r="K57" s="152">
        <v>40</v>
      </c>
      <c r="L57" s="153" t="s">
        <v>13</v>
      </c>
      <c r="M57" s="443">
        <f>D57*K57</f>
        <v>8999.9999999999982</v>
      </c>
      <c r="N57" s="443"/>
      <c r="O57" s="154" t="s">
        <v>19</v>
      </c>
      <c r="P57" s="155"/>
      <c r="Q57" s="150"/>
      <c r="R57" s="150"/>
      <c r="S57" s="150"/>
      <c r="T57" s="150"/>
      <c r="U57" s="150"/>
      <c r="Y57" s="149"/>
      <c r="Z57" s="102"/>
      <c r="AA57" s="102"/>
      <c r="AB57" s="102"/>
      <c r="AC57" s="102"/>
      <c r="AD57" s="102"/>
    </row>
    <row r="58" spans="1:35" ht="13.5" customHeight="1" thickTop="1" x14ac:dyDescent="0.2">
      <c r="A58" s="49"/>
      <c r="B58" s="52"/>
      <c r="C58" s="156"/>
      <c r="D58" s="439"/>
      <c r="E58" s="439"/>
      <c r="F58" s="156"/>
      <c r="G58" s="156"/>
      <c r="H58" s="157"/>
      <c r="I58" s="156"/>
      <c r="J58" s="156"/>
      <c r="K58" s="156"/>
      <c r="L58" s="440"/>
      <c r="M58" s="440"/>
      <c r="N58" s="157"/>
      <c r="O58" s="158"/>
      <c r="P58" s="158"/>
      <c r="Q58" s="158"/>
      <c r="R58" s="158"/>
      <c r="S58" s="159"/>
      <c r="T58" s="159"/>
      <c r="Y58" s="149"/>
      <c r="Z58" s="102"/>
      <c r="AA58" s="102"/>
      <c r="AB58" s="102"/>
      <c r="AC58" s="102"/>
      <c r="AD58" s="102"/>
    </row>
    <row r="59" spans="1:35" ht="13.5" customHeight="1" x14ac:dyDescent="0.2">
      <c r="A59" s="149"/>
      <c r="C59" s="96"/>
      <c r="O59" s="160"/>
      <c r="P59" s="160"/>
      <c r="Q59" s="160"/>
      <c r="R59" s="160"/>
      <c r="S59" s="161"/>
      <c r="T59" s="161"/>
      <c r="U59" s="162"/>
      <c r="V59" s="163"/>
      <c r="W59" s="164"/>
      <c r="X59" s="164"/>
      <c r="Y59" s="149"/>
      <c r="Z59" s="102"/>
      <c r="AA59" s="102"/>
      <c r="AB59" s="102"/>
      <c r="AC59" s="102"/>
      <c r="AD59" s="102"/>
    </row>
    <row r="60" spans="1:35" ht="13.5" customHeight="1" x14ac:dyDescent="0.2">
      <c r="A60" s="149"/>
      <c r="O60" s="161"/>
      <c r="P60" s="161"/>
      <c r="Q60" s="161"/>
      <c r="R60" s="161"/>
      <c r="S60" s="161"/>
      <c r="T60" s="161"/>
      <c r="U60" s="96"/>
      <c r="Y60" s="149"/>
    </row>
    <row r="61" spans="1:35" ht="13.5" customHeight="1" x14ac:dyDescent="0.2">
      <c r="A61" s="149"/>
      <c r="O61" s="161"/>
      <c r="P61" s="161"/>
      <c r="Q61" s="161"/>
      <c r="R61" s="161"/>
      <c r="S61" s="161"/>
      <c r="T61" s="161"/>
      <c r="U61" s="96"/>
      <c r="Y61" s="149"/>
    </row>
    <row r="62" spans="1:35" ht="13.5" customHeight="1" x14ac:dyDescent="0.2">
      <c r="A62" s="149"/>
      <c r="P62" s="96"/>
      <c r="Q62" s="96"/>
      <c r="R62" s="96"/>
      <c r="S62" s="96"/>
      <c r="T62" s="96"/>
      <c r="U62" s="96"/>
      <c r="Y62" s="149"/>
    </row>
    <row r="63" spans="1:35" ht="12.75" customHeight="1" x14ac:dyDescent="0.2">
      <c r="A63" s="149"/>
      <c r="V63" s="51"/>
      <c r="W63" s="51"/>
      <c r="X63" s="51"/>
      <c r="Y63" s="149"/>
    </row>
    <row r="64" spans="1:35" ht="13.5" customHeight="1" x14ac:dyDescent="0.2">
      <c r="A64" s="149"/>
      <c r="C64" s="96"/>
      <c r="D64" s="96"/>
      <c r="E64" s="96"/>
      <c r="F64" s="96"/>
      <c r="G64" s="96"/>
      <c r="H64" s="96"/>
      <c r="I64" s="102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Y64" s="149"/>
    </row>
    <row r="65" spans="1:25" x14ac:dyDescent="0.2">
      <c r="A65" s="49"/>
      <c r="C65" s="165"/>
      <c r="D65" s="166"/>
      <c r="E65" s="166"/>
      <c r="F65" s="166"/>
      <c r="G65" s="166"/>
      <c r="H65" s="166"/>
      <c r="I65" s="167" t="s">
        <v>111</v>
      </c>
      <c r="J65" s="168"/>
      <c r="K65" s="169"/>
      <c r="L65" s="168" t="s">
        <v>112</v>
      </c>
      <c r="M65" s="170"/>
      <c r="N65" s="170"/>
      <c r="O65" s="170"/>
      <c r="P65" s="170"/>
      <c r="Q65" s="96"/>
      <c r="R65" s="96"/>
      <c r="S65" s="96"/>
      <c r="T65" s="96"/>
      <c r="U65" s="96"/>
      <c r="Y65" s="49"/>
    </row>
    <row r="66" spans="1:25" x14ac:dyDescent="0.2">
      <c r="A66" s="49"/>
      <c r="C66" s="171"/>
      <c r="D66" s="172"/>
      <c r="E66" s="172"/>
      <c r="F66" s="172"/>
      <c r="G66" s="172"/>
      <c r="H66" s="172"/>
      <c r="I66" s="172"/>
      <c r="J66" s="172"/>
      <c r="K66" s="172"/>
      <c r="L66" s="172"/>
      <c r="M66" s="170"/>
      <c r="N66" s="170"/>
      <c r="O66" s="170"/>
      <c r="P66" s="170"/>
      <c r="V66" s="60"/>
      <c r="W66" s="60"/>
      <c r="X66" s="60"/>
      <c r="Y66" s="49"/>
    </row>
    <row r="67" spans="1:25" x14ac:dyDescent="0.2">
      <c r="A67" s="49"/>
      <c r="C67" s="173" t="s">
        <v>113</v>
      </c>
      <c r="D67" s="174"/>
      <c r="E67" s="174" t="s">
        <v>114</v>
      </c>
      <c r="F67" s="174"/>
      <c r="G67" s="174"/>
      <c r="H67" s="174"/>
      <c r="I67" s="174"/>
      <c r="J67" s="175"/>
      <c r="K67" s="174"/>
      <c r="L67" s="174"/>
      <c r="M67" s="170"/>
      <c r="N67" s="170"/>
      <c r="O67" s="170"/>
      <c r="P67" s="170"/>
      <c r="Q67" s="60"/>
      <c r="R67" s="60"/>
      <c r="S67" s="60"/>
      <c r="T67" s="60"/>
      <c r="U67" s="60"/>
      <c r="V67" s="60"/>
      <c r="W67" s="60"/>
      <c r="X67" s="60"/>
      <c r="Y67" s="49"/>
    </row>
    <row r="68" spans="1:25" x14ac:dyDescent="0.2">
      <c r="A68" s="49"/>
      <c r="C68" s="173"/>
      <c r="D68" s="174"/>
      <c r="E68" s="174"/>
      <c r="F68" s="174"/>
      <c r="G68" s="174"/>
      <c r="H68" s="174"/>
      <c r="I68" s="174"/>
      <c r="J68" s="175"/>
      <c r="K68" s="174"/>
      <c r="L68" s="174"/>
      <c r="M68" s="170"/>
      <c r="N68" s="170"/>
      <c r="O68" s="170"/>
      <c r="P68" s="170"/>
      <c r="Q68" s="60"/>
      <c r="R68" s="60"/>
      <c r="S68" s="60"/>
      <c r="T68" s="60"/>
      <c r="U68" s="60"/>
      <c r="V68" s="60"/>
      <c r="W68" s="60"/>
      <c r="X68" s="60"/>
      <c r="Y68" s="49"/>
    </row>
    <row r="69" spans="1:25" ht="15" x14ac:dyDescent="0.2">
      <c r="A69" s="49"/>
      <c r="C69" s="173"/>
      <c r="D69" s="176" t="s">
        <v>17</v>
      </c>
      <c r="E69" s="173" t="s">
        <v>18</v>
      </c>
      <c r="F69" s="173"/>
      <c r="G69" s="173"/>
      <c r="H69" s="173"/>
      <c r="I69" s="173"/>
      <c r="L69" s="177"/>
      <c r="M69" s="170"/>
      <c r="N69" s="178"/>
      <c r="O69" s="178"/>
      <c r="P69" s="178"/>
      <c r="Q69" s="179"/>
      <c r="R69" s="60" t="s">
        <v>19</v>
      </c>
      <c r="S69" s="436">
        <v>750</v>
      </c>
      <c r="T69" s="436"/>
      <c r="U69" s="436"/>
      <c r="V69" s="436"/>
      <c r="W69" s="60"/>
      <c r="X69" s="60"/>
      <c r="Y69" s="49"/>
    </row>
    <row r="70" spans="1:25" x14ac:dyDescent="0.2">
      <c r="A70" s="49"/>
      <c r="C70" s="173"/>
      <c r="D70" s="176"/>
      <c r="E70" s="173"/>
      <c r="F70" s="173"/>
      <c r="G70" s="173"/>
      <c r="H70" s="173"/>
      <c r="I70" s="173"/>
      <c r="L70" s="177"/>
      <c r="M70" s="170"/>
      <c r="N70" s="178"/>
      <c r="O70" s="178"/>
      <c r="P70" s="178"/>
      <c r="Q70" s="180"/>
      <c r="S70" s="181"/>
      <c r="T70" s="182"/>
      <c r="U70" s="182"/>
      <c r="V70" s="181"/>
      <c r="W70" s="60"/>
      <c r="X70" s="60"/>
      <c r="Y70" s="49"/>
    </row>
    <row r="71" spans="1:25" ht="15" x14ac:dyDescent="0.2">
      <c r="A71" s="49"/>
      <c r="C71" s="173"/>
      <c r="D71" s="176" t="s">
        <v>20</v>
      </c>
      <c r="E71" s="183" t="s">
        <v>136</v>
      </c>
      <c r="F71" s="173"/>
      <c r="G71" s="173"/>
      <c r="H71" s="173"/>
      <c r="I71" s="173"/>
      <c r="L71" s="177"/>
      <c r="M71" s="170"/>
      <c r="N71" s="178"/>
      <c r="O71" s="178"/>
      <c r="P71" s="178"/>
      <c r="Q71" s="179"/>
      <c r="R71" s="60" t="s">
        <v>19</v>
      </c>
      <c r="S71" s="436">
        <v>200</v>
      </c>
      <c r="T71" s="436"/>
      <c r="U71" s="436"/>
      <c r="V71" s="436"/>
      <c r="W71" s="60"/>
      <c r="X71" s="60"/>
      <c r="Y71" s="49"/>
    </row>
    <row r="72" spans="1:25" x14ac:dyDescent="0.2">
      <c r="A72" s="49"/>
      <c r="C72" s="173"/>
      <c r="D72" s="176"/>
      <c r="E72" s="173"/>
      <c r="F72" s="173"/>
      <c r="G72" s="173"/>
      <c r="H72" s="173"/>
      <c r="I72" s="173"/>
      <c r="L72" s="177"/>
      <c r="M72" s="170"/>
      <c r="N72" s="178"/>
      <c r="O72" s="178"/>
      <c r="P72" s="178"/>
      <c r="Q72" s="180"/>
      <c r="S72" s="181"/>
      <c r="T72" s="182"/>
      <c r="U72" s="182"/>
      <c r="V72" s="181"/>
      <c r="W72" s="60"/>
      <c r="X72" s="60"/>
      <c r="Y72" s="49"/>
    </row>
    <row r="73" spans="1:25" ht="15" x14ac:dyDescent="0.2">
      <c r="A73" s="49"/>
      <c r="C73" s="173"/>
      <c r="D73" s="176" t="s">
        <v>22</v>
      </c>
      <c r="E73" s="183" t="s">
        <v>137</v>
      </c>
      <c r="F73" s="173"/>
      <c r="G73" s="173"/>
      <c r="H73" s="173"/>
      <c r="I73" s="173"/>
      <c r="L73" s="177"/>
      <c r="M73" s="170"/>
      <c r="N73" s="178"/>
      <c r="O73" s="178"/>
      <c r="P73" s="178"/>
      <c r="Q73" s="179"/>
      <c r="R73" s="60" t="s">
        <v>19</v>
      </c>
      <c r="S73" s="436"/>
      <c r="T73" s="436"/>
      <c r="U73" s="436"/>
      <c r="V73" s="436"/>
      <c r="W73" s="60"/>
      <c r="X73" s="60"/>
      <c r="Y73" s="49"/>
    </row>
    <row r="74" spans="1:25" x14ac:dyDescent="0.2">
      <c r="A74" s="49"/>
      <c r="C74" s="173"/>
      <c r="D74" s="176"/>
      <c r="E74" s="173"/>
      <c r="F74" s="173"/>
      <c r="G74" s="173"/>
      <c r="H74" s="173"/>
      <c r="I74" s="173"/>
      <c r="L74" s="177"/>
      <c r="M74" s="170"/>
      <c r="N74" s="178"/>
      <c r="O74" s="178"/>
      <c r="P74" s="178"/>
      <c r="Q74" s="180"/>
      <c r="S74" s="181"/>
      <c r="T74" s="182"/>
      <c r="U74" s="182"/>
      <c r="V74" s="181"/>
      <c r="W74" s="60"/>
      <c r="X74" s="60"/>
      <c r="Y74" s="49"/>
    </row>
    <row r="75" spans="1:25" ht="15" x14ac:dyDescent="0.2">
      <c r="A75" s="49"/>
      <c r="C75" s="173"/>
      <c r="D75" s="176" t="s">
        <v>23</v>
      </c>
      <c r="E75" s="173" t="s">
        <v>24</v>
      </c>
      <c r="F75" s="173"/>
      <c r="G75" s="173"/>
      <c r="H75" s="173"/>
      <c r="I75" s="173"/>
      <c r="L75" s="177"/>
      <c r="M75" s="170"/>
      <c r="N75" s="178"/>
      <c r="O75" s="178"/>
      <c r="P75" s="178"/>
      <c r="Q75" s="179"/>
      <c r="R75" s="60" t="s">
        <v>19</v>
      </c>
      <c r="S75" s="436">
        <v>200</v>
      </c>
      <c r="T75" s="436"/>
      <c r="U75" s="436"/>
      <c r="V75" s="436"/>
      <c r="W75" s="60"/>
      <c r="X75" s="60"/>
      <c r="Y75" s="49"/>
    </row>
    <row r="76" spans="1:25" x14ac:dyDescent="0.2">
      <c r="A76" s="49"/>
      <c r="C76" s="173"/>
      <c r="D76" s="176"/>
      <c r="E76" s="173"/>
      <c r="F76" s="173"/>
      <c r="G76" s="173"/>
      <c r="H76" s="173"/>
      <c r="I76" s="173"/>
      <c r="L76" s="177"/>
      <c r="M76" s="170"/>
      <c r="N76" s="178"/>
      <c r="O76" s="178"/>
      <c r="P76" s="178"/>
      <c r="Q76" s="180"/>
      <c r="R76" s="60"/>
      <c r="S76" s="181"/>
      <c r="T76" s="182"/>
      <c r="U76" s="182"/>
      <c r="V76" s="181"/>
      <c r="W76" s="60"/>
      <c r="X76" s="60"/>
      <c r="Y76" s="49"/>
    </row>
    <row r="77" spans="1:25" ht="15" x14ac:dyDescent="0.2">
      <c r="A77" s="49"/>
      <c r="C77" s="173"/>
      <c r="D77" s="176" t="s">
        <v>25</v>
      </c>
      <c r="E77" s="173" t="s">
        <v>26</v>
      </c>
      <c r="F77" s="173"/>
      <c r="G77" s="173"/>
      <c r="H77" s="173"/>
      <c r="I77" s="173"/>
      <c r="L77" s="177"/>
      <c r="M77" s="170"/>
      <c r="N77" s="178"/>
      <c r="O77" s="178"/>
      <c r="P77" s="178"/>
      <c r="Q77" s="179"/>
      <c r="R77" s="60" t="s">
        <v>19</v>
      </c>
      <c r="S77" s="436"/>
      <c r="T77" s="436"/>
      <c r="U77" s="436"/>
      <c r="V77" s="436"/>
      <c r="W77" s="60"/>
      <c r="X77" s="60"/>
      <c r="Y77" s="49"/>
    </row>
    <row r="78" spans="1:25" x14ac:dyDescent="0.2">
      <c r="A78" s="49"/>
      <c r="C78" s="173"/>
      <c r="D78" s="176"/>
      <c r="E78" s="173"/>
      <c r="F78" s="173"/>
      <c r="G78" s="173"/>
      <c r="H78" s="173"/>
      <c r="I78" s="173"/>
      <c r="L78" s="177"/>
      <c r="M78" s="170"/>
      <c r="N78" s="178"/>
      <c r="O78" s="178"/>
      <c r="P78" s="178"/>
      <c r="Q78" s="180"/>
      <c r="R78" s="60"/>
      <c r="S78" s="181"/>
      <c r="T78" s="182"/>
      <c r="U78" s="182"/>
      <c r="V78" s="181"/>
      <c r="W78" s="60"/>
      <c r="X78" s="60"/>
      <c r="Y78" s="49"/>
    </row>
    <row r="79" spans="1:25" ht="15" x14ac:dyDescent="0.2">
      <c r="A79" s="49"/>
      <c r="C79" s="173"/>
      <c r="D79" s="176" t="s">
        <v>27</v>
      </c>
      <c r="E79" s="173" t="s">
        <v>28</v>
      </c>
      <c r="F79" s="173"/>
      <c r="G79" s="173"/>
      <c r="H79" s="173"/>
      <c r="I79" s="173"/>
      <c r="L79" s="177"/>
      <c r="M79" s="170"/>
      <c r="N79" s="178"/>
      <c r="O79" s="178"/>
      <c r="P79" s="178"/>
      <c r="Q79" s="179"/>
      <c r="R79" s="60" t="s">
        <v>19</v>
      </c>
      <c r="S79" s="436">
        <v>300</v>
      </c>
      <c r="T79" s="436"/>
      <c r="U79" s="436"/>
      <c r="V79" s="436"/>
      <c r="W79" s="60"/>
      <c r="X79" s="60"/>
      <c r="Y79" s="49"/>
    </row>
    <row r="80" spans="1:25" x14ac:dyDescent="0.2">
      <c r="A80" s="49"/>
      <c r="C80" s="173"/>
      <c r="D80" s="176"/>
      <c r="E80" s="173"/>
      <c r="F80" s="173"/>
      <c r="G80" s="173"/>
      <c r="H80" s="173"/>
      <c r="I80" s="173"/>
      <c r="L80" s="177"/>
      <c r="M80" s="170"/>
      <c r="N80" s="178"/>
      <c r="O80" s="178"/>
      <c r="P80" s="178"/>
      <c r="Q80" s="180"/>
      <c r="R80" s="60"/>
      <c r="S80" s="181"/>
      <c r="T80" s="182"/>
      <c r="U80" s="182"/>
      <c r="V80" s="181"/>
      <c r="W80" s="60"/>
      <c r="X80" s="60"/>
      <c r="Y80" s="49"/>
    </row>
    <row r="81" spans="1:25" x14ac:dyDescent="0.2">
      <c r="A81" s="49"/>
      <c r="C81" s="173"/>
      <c r="D81" s="176" t="s">
        <v>29</v>
      </c>
      <c r="E81" s="183" t="s">
        <v>30</v>
      </c>
      <c r="F81" s="173"/>
      <c r="G81" s="173"/>
      <c r="H81" s="173"/>
      <c r="I81" s="173"/>
      <c r="L81" s="177"/>
      <c r="M81" s="170"/>
      <c r="N81" s="178"/>
      <c r="O81" s="178"/>
      <c r="P81" s="178"/>
      <c r="Q81" s="179"/>
      <c r="R81" s="60"/>
      <c r="S81" s="441"/>
      <c r="T81" s="441"/>
      <c r="U81" s="441"/>
      <c r="V81" s="441"/>
      <c r="W81" s="60"/>
      <c r="X81" s="60"/>
      <c r="Y81" s="49"/>
    </row>
    <row r="82" spans="1:25" x14ac:dyDescent="0.2">
      <c r="A82" s="49"/>
      <c r="C82" s="173"/>
      <c r="D82" s="176"/>
      <c r="E82" s="173"/>
      <c r="F82" s="173"/>
      <c r="G82" s="173"/>
      <c r="H82" s="173"/>
      <c r="I82" s="173"/>
      <c r="L82" s="177"/>
      <c r="M82" s="170"/>
      <c r="N82" s="178"/>
      <c r="O82" s="178"/>
      <c r="P82" s="178"/>
      <c r="Q82" s="180"/>
      <c r="R82" s="60"/>
      <c r="S82" s="181"/>
      <c r="T82" s="182"/>
      <c r="U82" s="182"/>
      <c r="V82" s="181"/>
      <c r="W82" s="60"/>
      <c r="X82" s="60"/>
      <c r="Y82" s="49"/>
    </row>
    <row r="83" spans="1:25" ht="15" x14ac:dyDescent="0.2">
      <c r="A83" s="49"/>
      <c r="C83" s="173"/>
      <c r="D83" s="176"/>
      <c r="E83" s="435"/>
      <c r="F83" s="435"/>
      <c r="G83" s="435"/>
      <c r="H83" s="435"/>
      <c r="I83" s="435"/>
      <c r="J83" s="435"/>
      <c r="K83" s="435"/>
      <c r="L83" s="435"/>
      <c r="M83" s="435"/>
      <c r="N83" s="435"/>
      <c r="O83" s="178"/>
      <c r="P83" s="178"/>
      <c r="Q83" s="179"/>
      <c r="R83" s="60" t="s">
        <v>19</v>
      </c>
      <c r="S83" s="436">
        <v>1000</v>
      </c>
      <c r="T83" s="436"/>
      <c r="U83" s="436"/>
      <c r="V83" s="436"/>
      <c r="Y83" s="49"/>
    </row>
    <row r="84" spans="1:25" ht="15" x14ac:dyDescent="0.2">
      <c r="A84" s="49"/>
      <c r="C84" s="173"/>
      <c r="D84" s="176"/>
      <c r="E84" s="173"/>
      <c r="F84" s="173"/>
      <c r="G84" s="173"/>
      <c r="H84" s="173"/>
      <c r="I84" s="173"/>
      <c r="L84" s="177"/>
      <c r="M84" s="170"/>
      <c r="N84" s="178"/>
      <c r="O84" s="178"/>
      <c r="P84" s="178"/>
      <c r="Q84" s="180"/>
      <c r="R84" s="60"/>
      <c r="S84" s="181"/>
      <c r="T84" s="182"/>
      <c r="U84" s="182"/>
      <c r="V84" s="184"/>
      <c r="Y84" s="49"/>
    </row>
    <row r="85" spans="1:25" ht="15" x14ac:dyDescent="0.2">
      <c r="A85" s="49"/>
      <c r="C85" s="173"/>
      <c r="D85" s="176"/>
      <c r="E85" s="435"/>
      <c r="F85" s="435"/>
      <c r="G85" s="435"/>
      <c r="H85" s="435"/>
      <c r="I85" s="435"/>
      <c r="J85" s="435"/>
      <c r="K85" s="435"/>
      <c r="L85" s="435"/>
      <c r="M85" s="435"/>
      <c r="N85" s="435"/>
      <c r="O85" s="178"/>
      <c r="P85" s="178"/>
      <c r="Q85" s="179"/>
      <c r="R85" s="60" t="s">
        <v>19</v>
      </c>
      <c r="S85" s="436"/>
      <c r="T85" s="436"/>
      <c r="U85" s="436"/>
      <c r="V85" s="436"/>
      <c r="Y85" s="49"/>
    </row>
    <row r="86" spans="1:25" ht="15" x14ac:dyDescent="0.2">
      <c r="A86" s="49"/>
      <c r="C86" s="173"/>
      <c r="D86" s="173"/>
      <c r="E86" s="173"/>
      <c r="F86" s="173"/>
      <c r="G86" s="173"/>
      <c r="H86" s="173"/>
      <c r="I86" s="173"/>
      <c r="J86" s="178"/>
      <c r="K86" s="185"/>
      <c r="L86" s="173"/>
      <c r="M86" s="170"/>
      <c r="N86" s="60"/>
      <c r="O86" s="60"/>
      <c r="P86" s="60"/>
      <c r="Q86" s="60"/>
      <c r="R86" s="60"/>
      <c r="S86" s="181"/>
      <c r="T86" s="182"/>
      <c r="U86" s="182"/>
      <c r="V86" s="184"/>
      <c r="Y86" s="49"/>
    </row>
    <row r="87" spans="1:25" ht="15" x14ac:dyDescent="0.2">
      <c r="A87" s="49"/>
      <c r="C87" s="173"/>
      <c r="D87" s="173"/>
      <c r="E87" s="435"/>
      <c r="F87" s="435"/>
      <c r="G87" s="435"/>
      <c r="H87" s="435"/>
      <c r="I87" s="435"/>
      <c r="J87" s="435"/>
      <c r="K87" s="435"/>
      <c r="L87" s="435"/>
      <c r="M87" s="435"/>
      <c r="N87" s="435"/>
      <c r="O87" s="178"/>
      <c r="P87" s="178"/>
      <c r="Q87" s="179"/>
      <c r="R87" s="60" t="s">
        <v>19</v>
      </c>
      <c r="S87" s="436"/>
      <c r="T87" s="436"/>
      <c r="U87" s="436"/>
      <c r="V87" s="436"/>
      <c r="Y87" s="49"/>
    </row>
    <row r="88" spans="1:25" ht="15" x14ac:dyDescent="0.2">
      <c r="A88" s="49"/>
      <c r="C88" s="173"/>
      <c r="D88" s="173"/>
      <c r="E88" s="173"/>
      <c r="F88" s="173"/>
      <c r="G88" s="173"/>
      <c r="H88" s="173"/>
      <c r="I88" s="173"/>
      <c r="L88" s="173"/>
      <c r="M88" s="170"/>
      <c r="N88" s="178"/>
      <c r="O88" s="178"/>
      <c r="P88" s="178"/>
      <c r="Q88" s="185"/>
      <c r="R88" s="60"/>
      <c r="S88" s="181"/>
      <c r="T88" s="182"/>
      <c r="U88" s="182"/>
      <c r="V88" s="184"/>
      <c r="Y88" s="49"/>
    </row>
    <row r="89" spans="1:25" ht="15" x14ac:dyDescent="0.2">
      <c r="A89" s="49"/>
      <c r="C89" s="173"/>
      <c r="D89" s="173"/>
      <c r="E89" s="173" t="s">
        <v>115</v>
      </c>
      <c r="F89" s="173"/>
      <c r="G89" s="176"/>
      <c r="H89" s="173"/>
      <c r="I89" s="173"/>
      <c r="L89" s="173"/>
      <c r="M89" s="170"/>
      <c r="N89" s="178"/>
      <c r="O89" s="178"/>
      <c r="P89" s="178"/>
      <c r="Q89" s="186"/>
      <c r="R89" s="60" t="s">
        <v>19</v>
      </c>
      <c r="S89" s="436">
        <f>SUM(S69:V88)</f>
        <v>2450</v>
      </c>
      <c r="T89" s="436"/>
      <c r="U89" s="436"/>
      <c r="V89" s="436"/>
      <c r="Y89" s="49"/>
    </row>
    <row r="90" spans="1:25" ht="15" x14ac:dyDescent="0.2">
      <c r="A90" s="49"/>
      <c r="C90" s="173"/>
      <c r="D90" s="173"/>
      <c r="E90" s="187"/>
      <c r="F90" s="187"/>
      <c r="G90" s="187"/>
      <c r="H90" s="187"/>
      <c r="I90" s="187"/>
      <c r="L90" s="188"/>
      <c r="M90" s="170"/>
      <c r="N90" s="187"/>
      <c r="O90" s="187"/>
      <c r="P90" s="187"/>
      <c r="Q90" s="187"/>
      <c r="R90" s="60"/>
      <c r="S90" s="189"/>
      <c r="T90" s="190"/>
      <c r="U90" s="190"/>
      <c r="V90" s="191"/>
      <c r="Y90" s="49"/>
    </row>
    <row r="91" spans="1:25" x14ac:dyDescent="0.2">
      <c r="A91" s="49"/>
      <c r="C91" s="173" t="s">
        <v>16</v>
      </c>
      <c r="D91" s="173"/>
      <c r="E91" s="173" t="s">
        <v>116</v>
      </c>
      <c r="F91" s="173"/>
      <c r="G91" s="173"/>
      <c r="H91" s="173"/>
      <c r="I91" s="173"/>
      <c r="L91" s="173"/>
      <c r="M91" s="170"/>
      <c r="N91" s="185"/>
      <c r="O91" s="185"/>
      <c r="P91" s="185"/>
      <c r="Q91" s="173"/>
      <c r="R91" s="60"/>
      <c r="S91" s="189"/>
      <c r="T91" s="190"/>
      <c r="U91" s="190"/>
      <c r="V91" s="191"/>
      <c r="Y91" s="49"/>
    </row>
    <row r="92" spans="1:25" x14ac:dyDescent="0.2">
      <c r="A92" s="49"/>
      <c r="C92" s="173"/>
      <c r="D92" s="173"/>
      <c r="E92" s="173"/>
      <c r="F92" s="173"/>
      <c r="G92" s="173"/>
      <c r="H92" s="173"/>
      <c r="I92" s="173"/>
      <c r="L92" s="173"/>
      <c r="M92" s="170"/>
      <c r="N92" s="185"/>
      <c r="O92" s="185"/>
      <c r="P92" s="185"/>
      <c r="Q92" s="173"/>
      <c r="R92" s="60"/>
      <c r="S92" s="189"/>
      <c r="T92" s="190"/>
      <c r="U92" s="190"/>
      <c r="V92" s="191"/>
      <c r="Y92" s="49"/>
    </row>
    <row r="93" spans="1:25" ht="15" x14ac:dyDescent="0.2">
      <c r="A93" s="49"/>
      <c r="C93" s="173"/>
      <c r="D93" s="173" t="s">
        <v>17</v>
      </c>
      <c r="E93" s="173" t="s">
        <v>135</v>
      </c>
      <c r="F93" s="173"/>
      <c r="G93" s="173"/>
      <c r="H93" s="173"/>
      <c r="I93" s="173"/>
      <c r="L93" s="173"/>
      <c r="M93" s="170"/>
      <c r="Q93" s="192"/>
      <c r="R93" s="185" t="s">
        <v>19</v>
      </c>
      <c r="S93" s="437"/>
      <c r="T93" s="437"/>
      <c r="U93" s="437"/>
      <c r="V93" s="437"/>
      <c r="Y93" s="49"/>
    </row>
    <row r="94" spans="1:25" ht="15" x14ac:dyDescent="0.2">
      <c r="A94" s="49"/>
      <c r="C94" s="173"/>
      <c r="D94" s="173"/>
      <c r="E94" s="173"/>
      <c r="F94" s="173"/>
      <c r="G94" s="173"/>
      <c r="H94" s="173"/>
      <c r="I94" s="173"/>
      <c r="L94" s="173"/>
      <c r="M94" s="170"/>
      <c r="Q94" s="193"/>
      <c r="R94" s="185"/>
      <c r="S94" s="181"/>
      <c r="T94" s="182"/>
      <c r="U94" s="182"/>
      <c r="V94" s="184"/>
      <c r="Y94" s="49"/>
    </row>
    <row r="95" spans="1:25" x14ac:dyDescent="0.2">
      <c r="A95" s="49"/>
      <c r="C95" s="173"/>
      <c r="D95" s="173" t="s">
        <v>20</v>
      </c>
      <c r="E95" s="173" t="s">
        <v>32</v>
      </c>
      <c r="F95" s="173"/>
      <c r="G95" s="173"/>
      <c r="H95" s="173"/>
      <c r="I95" s="173"/>
      <c r="L95" s="173"/>
      <c r="M95" s="170"/>
      <c r="Q95" s="192"/>
      <c r="R95" s="185" t="s">
        <v>19</v>
      </c>
      <c r="S95" s="438">
        <v>150</v>
      </c>
      <c r="T95" s="438"/>
      <c r="U95" s="438"/>
      <c r="V95" s="438"/>
      <c r="Y95" s="49"/>
    </row>
    <row r="96" spans="1:25" ht="15" x14ac:dyDescent="0.2">
      <c r="A96" s="49"/>
      <c r="C96" s="194"/>
      <c r="D96" s="173"/>
      <c r="E96" s="173"/>
      <c r="F96" s="173"/>
      <c r="G96" s="173"/>
      <c r="H96" s="173"/>
      <c r="I96" s="173"/>
      <c r="L96" s="173"/>
      <c r="M96" s="170"/>
      <c r="Q96" s="193"/>
      <c r="R96" s="185"/>
      <c r="S96" s="181"/>
      <c r="T96" s="182"/>
      <c r="U96" s="182"/>
      <c r="V96" s="184"/>
      <c r="Y96" s="49" t="s">
        <v>117</v>
      </c>
    </row>
    <row r="97" spans="1:25" ht="15" x14ac:dyDescent="0.2">
      <c r="A97" s="49"/>
      <c r="C97" s="194"/>
      <c r="D97" s="173" t="s">
        <v>22</v>
      </c>
      <c r="E97" s="173" t="s">
        <v>33</v>
      </c>
      <c r="F97" s="173"/>
      <c r="G97" s="173"/>
      <c r="H97" s="173"/>
      <c r="I97" s="173"/>
      <c r="L97" s="173"/>
      <c r="M97" s="170"/>
      <c r="Q97" s="192"/>
      <c r="R97" s="185" t="s">
        <v>19</v>
      </c>
      <c r="S97" s="436"/>
      <c r="T97" s="436"/>
      <c r="U97" s="436"/>
      <c r="V97" s="436"/>
      <c r="Y97" s="49">
        <f>S93+S95+S97</f>
        <v>150</v>
      </c>
    </row>
    <row r="98" spans="1:25" ht="15" x14ac:dyDescent="0.2">
      <c r="A98" s="49"/>
      <c r="C98" s="194"/>
      <c r="D98" s="173"/>
      <c r="E98" s="173"/>
      <c r="F98" s="173"/>
      <c r="G98" s="173"/>
      <c r="H98" s="173"/>
      <c r="I98" s="173"/>
      <c r="L98" s="173"/>
      <c r="M98" s="170"/>
      <c r="Q98" s="193"/>
      <c r="R98" s="185"/>
      <c r="S98" s="181"/>
      <c r="T98" s="182"/>
      <c r="U98" s="182"/>
      <c r="V98" s="184"/>
      <c r="Y98" s="49"/>
    </row>
    <row r="99" spans="1:25" ht="15" x14ac:dyDescent="0.2">
      <c r="A99" s="49"/>
      <c r="C99" s="194"/>
      <c r="D99" s="173" t="s">
        <v>23</v>
      </c>
      <c r="E99" s="173" t="s">
        <v>34</v>
      </c>
      <c r="F99" s="173"/>
      <c r="G99" s="173"/>
      <c r="J99" s="183" t="s">
        <v>35</v>
      </c>
      <c r="K99" s="173"/>
      <c r="M99" s="170"/>
      <c r="Q99" s="192"/>
      <c r="R99" s="185" t="s">
        <v>19</v>
      </c>
      <c r="S99" s="436"/>
      <c r="T99" s="436"/>
      <c r="U99" s="436"/>
      <c r="V99" s="436"/>
      <c r="Y99" s="49"/>
    </row>
    <row r="100" spans="1:25" ht="15" x14ac:dyDescent="0.2">
      <c r="A100" s="49"/>
      <c r="C100" s="173"/>
      <c r="D100" s="173"/>
      <c r="E100" s="173"/>
      <c r="F100" s="173"/>
      <c r="G100" s="173"/>
      <c r="H100" s="173"/>
      <c r="J100" s="173"/>
      <c r="M100" s="170"/>
      <c r="Q100" s="193"/>
      <c r="R100" s="185"/>
      <c r="S100" s="181"/>
      <c r="T100" s="182"/>
      <c r="U100" s="182"/>
      <c r="V100" s="184"/>
      <c r="Y100" s="49"/>
    </row>
    <row r="101" spans="1:25" ht="15" x14ac:dyDescent="0.2">
      <c r="A101" s="49"/>
      <c r="C101" s="173"/>
      <c r="D101" s="173"/>
      <c r="E101" s="173"/>
      <c r="F101" s="173"/>
      <c r="G101" s="173"/>
      <c r="J101" s="183" t="s">
        <v>36</v>
      </c>
      <c r="K101" s="173"/>
      <c r="M101" s="170"/>
      <c r="Q101" s="192"/>
      <c r="R101" s="185" t="s">
        <v>19</v>
      </c>
      <c r="S101" s="436"/>
      <c r="T101" s="436"/>
      <c r="U101" s="436"/>
      <c r="V101" s="436"/>
      <c r="Y101" s="49"/>
    </row>
    <row r="102" spans="1:25" ht="15" x14ac:dyDescent="0.2">
      <c r="A102" s="49"/>
      <c r="C102" s="173"/>
      <c r="D102" s="173"/>
      <c r="E102" s="173"/>
      <c r="F102" s="173"/>
      <c r="G102" s="173"/>
      <c r="H102" s="173"/>
      <c r="J102" s="173"/>
      <c r="M102" s="170"/>
      <c r="Q102" s="60"/>
      <c r="R102" s="170"/>
      <c r="S102" s="162"/>
      <c r="T102" s="181"/>
      <c r="U102" s="181"/>
      <c r="V102" s="184"/>
      <c r="Y102" s="49"/>
    </row>
    <row r="103" spans="1:25" ht="15" x14ac:dyDescent="0.2">
      <c r="A103" s="49"/>
      <c r="C103" s="173"/>
      <c r="D103" s="173"/>
      <c r="E103" s="173"/>
      <c r="F103" s="173"/>
      <c r="G103" s="173"/>
      <c r="J103" s="183" t="s">
        <v>37</v>
      </c>
      <c r="K103" s="173"/>
      <c r="M103" s="170"/>
      <c r="Q103" s="192"/>
      <c r="R103" s="185" t="s">
        <v>19</v>
      </c>
      <c r="S103" s="436"/>
      <c r="T103" s="436"/>
      <c r="U103" s="436"/>
      <c r="V103" s="436"/>
      <c r="Y103" s="49"/>
    </row>
    <row r="104" spans="1:25" ht="15" x14ac:dyDescent="0.2">
      <c r="A104" s="49"/>
      <c r="C104" s="173"/>
      <c r="D104" s="173"/>
      <c r="E104" s="173"/>
      <c r="F104" s="173"/>
      <c r="G104" s="173"/>
      <c r="H104" s="173"/>
      <c r="I104" s="173"/>
      <c r="L104" s="173"/>
      <c r="M104" s="170"/>
      <c r="Q104" s="193"/>
      <c r="R104" s="185"/>
      <c r="S104" s="184"/>
      <c r="T104" s="182"/>
      <c r="U104" s="182"/>
      <c r="V104" s="184"/>
      <c r="Y104" s="49"/>
    </row>
    <row r="105" spans="1:25" ht="15" x14ac:dyDescent="0.2">
      <c r="A105" s="49"/>
      <c r="C105" s="173"/>
      <c r="D105" s="173" t="s">
        <v>25</v>
      </c>
      <c r="E105" s="173" t="s">
        <v>118</v>
      </c>
      <c r="F105" s="173"/>
      <c r="G105" s="176"/>
      <c r="H105" s="173"/>
      <c r="I105" s="173"/>
      <c r="L105" s="173"/>
      <c r="M105" s="170"/>
      <c r="Q105" s="192"/>
      <c r="R105" s="185" t="s">
        <v>19</v>
      </c>
      <c r="S105" s="436">
        <f>S89-S93-S95-S97-S99-S101-S103</f>
        <v>2300</v>
      </c>
      <c r="T105" s="436"/>
      <c r="U105" s="436"/>
      <c r="V105" s="436"/>
      <c r="Y105" s="49"/>
    </row>
    <row r="106" spans="1:25" ht="15" x14ac:dyDescent="0.2">
      <c r="A106" s="49"/>
      <c r="C106" s="173"/>
      <c r="D106" s="173"/>
      <c r="E106" s="173"/>
      <c r="F106" s="173"/>
      <c r="G106" s="173"/>
      <c r="H106" s="173"/>
      <c r="I106" s="173"/>
      <c r="L106" s="173"/>
      <c r="M106" s="170"/>
      <c r="Q106" s="193"/>
      <c r="R106" s="185"/>
      <c r="S106" s="184"/>
      <c r="T106" s="182"/>
      <c r="U106" s="182"/>
      <c r="V106" s="184"/>
      <c r="Y106" s="49"/>
    </row>
    <row r="107" spans="1:25" ht="15" x14ac:dyDescent="0.2">
      <c r="A107" s="49"/>
      <c r="C107" s="173"/>
      <c r="D107" s="173"/>
      <c r="E107" s="173" t="s">
        <v>119</v>
      </c>
      <c r="F107" s="173"/>
      <c r="G107" s="176"/>
      <c r="H107" s="173"/>
      <c r="I107" s="173"/>
      <c r="L107" s="173"/>
      <c r="M107" s="170"/>
      <c r="Q107" s="195"/>
      <c r="R107" s="185" t="s">
        <v>19</v>
      </c>
      <c r="S107" s="436">
        <f>SUM(S93:V103)</f>
        <v>150</v>
      </c>
      <c r="T107" s="436"/>
      <c r="U107" s="436"/>
      <c r="V107" s="436"/>
      <c r="Y107" s="49"/>
    </row>
    <row r="108" spans="1:25" ht="15" x14ac:dyDescent="0.2">
      <c r="A108" s="49"/>
      <c r="C108" s="173"/>
      <c r="D108" s="173"/>
      <c r="E108" s="173"/>
      <c r="F108" s="173"/>
      <c r="G108" s="176"/>
      <c r="H108" s="173"/>
      <c r="I108" s="173"/>
      <c r="L108" s="173"/>
      <c r="M108" s="170"/>
      <c r="Q108" s="195"/>
      <c r="R108" s="185"/>
      <c r="S108" s="96"/>
      <c r="Y108" s="49"/>
    </row>
    <row r="109" spans="1:25" x14ac:dyDescent="0.2">
      <c r="A109" s="49"/>
      <c r="C109" s="196"/>
      <c r="D109" s="197" t="s">
        <v>38</v>
      </c>
      <c r="E109" s="197"/>
      <c r="F109" s="197"/>
      <c r="G109" s="197"/>
      <c r="H109" s="197"/>
      <c r="M109" s="196"/>
      <c r="N109" s="197"/>
      <c r="O109" s="197"/>
      <c r="P109" s="197"/>
      <c r="Q109" s="197"/>
      <c r="R109" s="198"/>
      <c r="S109" s="198"/>
      <c r="T109" s="199"/>
      <c r="U109" s="164"/>
      <c r="V109" s="164"/>
      <c r="Y109" s="49"/>
    </row>
    <row r="110" spans="1:25" x14ac:dyDescent="0.2">
      <c r="A110" s="49"/>
      <c r="C110" s="200"/>
      <c r="D110" s="198" t="s">
        <v>120</v>
      </c>
      <c r="E110" s="198"/>
      <c r="F110" s="198"/>
      <c r="G110" s="198"/>
      <c r="H110" s="198"/>
      <c r="M110" s="200"/>
      <c r="N110" s="201"/>
      <c r="O110" s="201"/>
      <c r="P110" s="201"/>
      <c r="Q110" s="198"/>
      <c r="R110" s="198"/>
      <c r="S110" s="198"/>
      <c r="T110" s="198"/>
      <c r="U110" s="102"/>
      <c r="V110" s="102"/>
      <c r="W110" s="102"/>
      <c r="Y110" s="49"/>
    </row>
    <row r="111" spans="1:25" x14ac:dyDescent="0.2">
      <c r="A111" s="49"/>
      <c r="C111" s="198"/>
      <c r="D111" s="202" t="s">
        <v>68</v>
      </c>
      <c r="E111" s="198"/>
      <c r="F111" s="198"/>
      <c r="G111" s="198"/>
      <c r="H111" s="198"/>
      <c r="M111" s="200"/>
      <c r="N111" s="201"/>
      <c r="O111" s="201"/>
      <c r="P111" s="201"/>
      <c r="Q111" s="198"/>
      <c r="R111" s="198"/>
      <c r="S111" s="198"/>
      <c r="T111" s="198"/>
      <c r="U111" s="102"/>
      <c r="V111" s="102"/>
      <c r="W111" s="102"/>
      <c r="Y111" s="49"/>
    </row>
    <row r="112" spans="1:25" x14ac:dyDescent="0.2">
      <c r="A112" s="49"/>
      <c r="C112" s="198"/>
      <c r="D112" s="202" t="s">
        <v>69</v>
      </c>
      <c r="E112" s="198"/>
      <c r="F112" s="198"/>
      <c r="G112" s="198"/>
      <c r="H112" s="198"/>
      <c r="M112" s="198"/>
      <c r="N112" s="201"/>
      <c r="O112" s="201"/>
      <c r="P112" s="201"/>
      <c r="Q112" s="198"/>
      <c r="R112" s="198"/>
      <c r="S112" s="170"/>
      <c r="T112" s="170"/>
      <c r="U112" s="96"/>
      <c r="Y112" s="49"/>
    </row>
    <row r="113" spans="1:25" x14ac:dyDescent="0.2">
      <c r="A113" s="49"/>
      <c r="C113" s="198"/>
      <c r="D113" s="198"/>
      <c r="E113" s="198"/>
      <c r="F113" s="198"/>
      <c r="G113" s="198"/>
      <c r="H113" s="198"/>
      <c r="M113" s="198"/>
      <c r="N113" s="201"/>
      <c r="O113" s="201"/>
      <c r="P113" s="201"/>
      <c r="Q113" s="198"/>
      <c r="R113" s="198"/>
      <c r="S113" s="170"/>
      <c r="T113" s="170"/>
      <c r="U113" s="96"/>
      <c r="Y113" s="49"/>
    </row>
    <row r="114" spans="1:25" x14ac:dyDescent="0.2">
      <c r="A114" s="49"/>
      <c r="C114" s="200"/>
      <c r="D114" s="202" t="s">
        <v>66</v>
      </c>
      <c r="E114" s="198"/>
      <c r="F114" s="198"/>
      <c r="G114" s="198"/>
      <c r="H114" s="198"/>
      <c r="M114" s="198"/>
      <c r="N114" s="201"/>
      <c r="O114" s="201"/>
      <c r="P114" s="201"/>
      <c r="Q114" s="198"/>
      <c r="R114" s="198"/>
      <c r="S114" s="170"/>
      <c r="T114" s="170"/>
      <c r="U114" s="96"/>
      <c r="Y114" s="49"/>
    </row>
    <row r="115" spans="1:25" x14ac:dyDescent="0.2">
      <c r="A115" s="49"/>
      <c r="C115" s="198"/>
      <c r="D115" s="198"/>
      <c r="E115" s="198"/>
      <c r="F115" s="198"/>
      <c r="G115" s="198"/>
      <c r="H115" s="198"/>
      <c r="M115" s="198"/>
      <c r="N115" s="201"/>
      <c r="O115" s="201"/>
      <c r="P115" s="201"/>
      <c r="Q115" s="198"/>
      <c r="R115" s="198"/>
      <c r="S115" s="170"/>
      <c r="T115" s="170"/>
      <c r="U115" s="96"/>
      <c r="Y115" s="49"/>
    </row>
    <row r="116" spans="1:25" x14ac:dyDescent="0.2">
      <c r="A116" s="49"/>
      <c r="D116" s="51" t="s">
        <v>43</v>
      </c>
      <c r="M116" s="198"/>
      <c r="N116" s="201"/>
      <c r="O116" s="201"/>
      <c r="P116" s="201"/>
      <c r="Q116" s="198"/>
      <c r="R116" s="198"/>
      <c r="S116" s="170"/>
      <c r="T116" s="170"/>
      <c r="U116" s="96"/>
      <c r="Y116" s="49"/>
    </row>
    <row r="117" spans="1:25" x14ac:dyDescent="0.2">
      <c r="A117" s="49"/>
      <c r="J117" s="201"/>
      <c r="K117" s="198"/>
      <c r="L117" s="198"/>
      <c r="M117" s="170"/>
      <c r="N117" s="170"/>
      <c r="O117" s="170"/>
      <c r="P117" s="170"/>
      <c r="Q117" s="96"/>
      <c r="R117" s="96"/>
      <c r="S117" s="96"/>
      <c r="T117" s="96"/>
      <c r="U117" s="96"/>
      <c r="Y117" s="49"/>
    </row>
    <row r="118" spans="1:25" x14ac:dyDescent="0.2">
      <c r="A118" s="49"/>
      <c r="C118" s="198"/>
      <c r="D118" s="198" t="s">
        <v>200</v>
      </c>
      <c r="E118" s="198"/>
      <c r="F118" s="198"/>
      <c r="G118" s="198"/>
      <c r="H118" s="198"/>
      <c r="R118" s="96"/>
      <c r="S118" s="96"/>
      <c r="T118" s="96"/>
      <c r="U118" s="96"/>
      <c r="Y118" s="49"/>
    </row>
    <row r="119" spans="1:25" x14ac:dyDescent="0.2">
      <c r="A119" s="49"/>
      <c r="C119" s="198"/>
      <c r="D119" s="198" t="s">
        <v>44</v>
      </c>
      <c r="E119" s="198"/>
      <c r="F119" s="198"/>
      <c r="G119" s="198"/>
      <c r="H119" s="198"/>
      <c r="I119" s="96"/>
      <c r="J119" s="96"/>
      <c r="K119" s="96"/>
      <c r="L119" s="96"/>
      <c r="M119" s="96"/>
      <c r="N119" s="96"/>
      <c r="O119" s="96"/>
      <c r="P119" s="96"/>
      <c r="Q119" s="198"/>
      <c r="R119" s="96"/>
      <c r="S119" s="96"/>
      <c r="T119" s="96"/>
      <c r="U119" s="96"/>
      <c r="Y119" s="49"/>
    </row>
    <row r="120" spans="1:25" x14ac:dyDescent="0.2">
      <c r="A120" s="49"/>
      <c r="C120" s="198"/>
      <c r="D120" s="198"/>
      <c r="E120" s="198"/>
      <c r="F120" s="198"/>
      <c r="G120" s="198"/>
      <c r="H120" s="198"/>
      <c r="I120" s="96"/>
      <c r="J120" s="96"/>
      <c r="K120" s="96"/>
      <c r="L120" s="96"/>
      <c r="M120" s="96"/>
      <c r="N120" s="96"/>
      <c r="O120" s="96"/>
      <c r="P120" s="96"/>
      <c r="Q120" s="198"/>
      <c r="R120" s="96"/>
      <c r="S120" s="96"/>
      <c r="T120" s="96"/>
      <c r="U120" s="96"/>
      <c r="Y120" s="49"/>
    </row>
    <row r="121" spans="1:25" x14ac:dyDescent="0.2">
      <c r="A121" s="49"/>
      <c r="C121" s="203"/>
      <c r="D121" s="171"/>
      <c r="E121" s="171"/>
      <c r="F121" s="171"/>
      <c r="G121" s="171"/>
      <c r="H121" s="171"/>
      <c r="I121" s="198"/>
      <c r="J121" s="198"/>
      <c r="K121" s="198"/>
      <c r="L121" s="198"/>
      <c r="M121" s="198"/>
      <c r="N121" s="198"/>
      <c r="O121" s="198"/>
      <c r="P121" s="198"/>
      <c r="Q121" s="198"/>
      <c r="R121" s="96"/>
      <c r="S121" s="96"/>
      <c r="T121" s="96"/>
      <c r="U121" s="96"/>
      <c r="Y121" s="49"/>
    </row>
    <row r="122" spans="1:25" x14ac:dyDescent="0.2">
      <c r="A122" s="49"/>
      <c r="C122" s="204"/>
      <c r="D122" s="205"/>
      <c r="E122" s="205"/>
      <c r="F122" s="206"/>
      <c r="G122" s="206"/>
      <c r="H122" s="206"/>
      <c r="I122" s="206"/>
      <c r="J122" s="207"/>
      <c r="K122" s="205"/>
      <c r="L122" s="205"/>
      <c r="M122" s="198"/>
      <c r="N122" s="198"/>
      <c r="O122" s="198"/>
      <c r="P122" s="198"/>
      <c r="Q122" s="96"/>
      <c r="R122" s="96"/>
      <c r="S122" s="96"/>
      <c r="T122" s="96"/>
      <c r="U122" s="96"/>
      <c r="Y122" s="49"/>
    </row>
    <row r="123" spans="1:25" x14ac:dyDescent="0.2">
      <c r="A123" s="49"/>
      <c r="H123" s="206"/>
      <c r="I123" s="206"/>
      <c r="J123" s="207"/>
      <c r="Y123" s="49"/>
    </row>
    <row r="124" spans="1:25" ht="23.25" customHeight="1" x14ac:dyDescent="0.25">
      <c r="A124" s="49"/>
      <c r="C124" s="208" t="str">
        <f>N18</f>
        <v>Stuttgart</v>
      </c>
      <c r="D124" s="209"/>
      <c r="E124" s="209"/>
      <c r="F124" s="208"/>
      <c r="G124" s="210" t="s">
        <v>121</v>
      </c>
      <c r="H124" s="433">
        <f ca="1">S18</f>
        <v>45867</v>
      </c>
      <c r="I124" s="434"/>
      <c r="J124" s="434"/>
      <c r="K124" s="211"/>
      <c r="M124" s="212"/>
      <c r="N124" s="212"/>
      <c r="O124" s="212"/>
      <c r="P124" s="212"/>
      <c r="Q124" s="213"/>
      <c r="R124" s="213"/>
      <c r="S124" s="213"/>
      <c r="T124" s="213"/>
      <c r="V124" s="51"/>
      <c r="W124" s="51"/>
      <c r="X124" s="51"/>
      <c r="Y124" s="49"/>
    </row>
    <row r="125" spans="1:25" ht="12.75" x14ac:dyDescent="0.2">
      <c r="A125" s="49"/>
      <c r="C125" s="51" t="s">
        <v>67</v>
      </c>
      <c r="F125" s="206"/>
      <c r="G125" s="206"/>
      <c r="M125" s="214" t="s">
        <v>122</v>
      </c>
      <c r="N125" s="215"/>
      <c r="O125" s="215"/>
      <c r="P125" s="215"/>
      <c r="Q125" s="215"/>
      <c r="R125" s="215"/>
      <c r="S125" s="216"/>
      <c r="T125" s="164"/>
      <c r="U125" s="164"/>
      <c r="V125" s="164"/>
      <c r="W125" s="217"/>
      <c r="X125" s="164"/>
      <c r="Y125" s="49"/>
    </row>
    <row r="126" spans="1:25" x14ac:dyDescent="0.2">
      <c r="A126" s="49"/>
      <c r="Y126" s="49"/>
    </row>
    <row r="127" spans="1:25" ht="12.75" x14ac:dyDescent="0.2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</row>
    <row r="128" spans="1:25" ht="12.75" x14ac:dyDescent="0.2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</row>
  </sheetData>
  <mergeCells count="34">
    <mergeCell ref="D57:E57"/>
    <mergeCell ref="M57:N57"/>
    <mergeCell ref="V15:W15"/>
    <mergeCell ref="S18:V18"/>
    <mergeCell ref="K29:M29"/>
    <mergeCell ref="L32:S32"/>
    <mergeCell ref="L34:S34"/>
    <mergeCell ref="I38:K38"/>
    <mergeCell ref="S15:U15"/>
    <mergeCell ref="E85:N85"/>
    <mergeCell ref="S85:V85"/>
    <mergeCell ref="D58:E58"/>
    <mergeCell ref="L58:M58"/>
    <mergeCell ref="S69:V69"/>
    <mergeCell ref="S71:V71"/>
    <mergeCell ref="S73:V73"/>
    <mergeCell ref="S75:V75"/>
    <mergeCell ref="S77:V77"/>
    <mergeCell ref="S79:V79"/>
    <mergeCell ref="S81:V81"/>
    <mergeCell ref="E83:N83"/>
    <mergeCell ref="S83:V83"/>
    <mergeCell ref="H124:J124"/>
    <mergeCell ref="E87:N87"/>
    <mergeCell ref="S87:V87"/>
    <mergeCell ref="S89:V89"/>
    <mergeCell ref="S93:V93"/>
    <mergeCell ref="S95:V95"/>
    <mergeCell ref="S97:V97"/>
    <mergeCell ref="S99:V99"/>
    <mergeCell ref="S101:V101"/>
    <mergeCell ref="S103:V103"/>
    <mergeCell ref="S105:V105"/>
    <mergeCell ref="S107:V107"/>
  </mergeCells>
  <conditionalFormatting sqref="K57">
    <cfRule type="cellIs" dxfId="6" priority="1" operator="greaterThan">
      <formula>40</formula>
    </cfRule>
  </conditionalFormatting>
  <conditionalFormatting sqref="K29:M29">
    <cfRule type="cellIs" dxfId="5" priority="2" operator="greaterThan">
      <formula>$M$57</formula>
    </cfRule>
  </conditionalFormatting>
  <conditionalFormatting sqref="S95:V95">
    <cfRule type="cellIs" dxfId="4" priority="3" operator="lessThan">
      <formula>10%*$S$107</formula>
    </cfRule>
  </conditionalFormatting>
  <pageMargins left="0.62992125984251968" right="0.39370078740157483" top="0.47244094488188981" bottom="0.47244094488188981" header="0.27559055118110237" footer="0.59055118110236227"/>
  <pageSetup paperSize="9" scale="81" orientation="portrait" cellComments="asDisplayed" r:id="rId1"/>
  <headerFooter alignWithMargins="0">
    <oddFooter>&amp;L&amp;8*   Nichtzutreffendes bitte streichen</oddFooter>
  </headerFooter>
  <rowBreaks count="1" manualBreakCount="1">
    <brk id="63" min="1" max="23" man="1"/>
  </row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autoPageBreaks="0"/>
  </sheetPr>
  <dimension ref="A1:AF127"/>
  <sheetViews>
    <sheetView showGridLines="0" zoomScale="95" zoomScaleNormal="95" zoomScaleSheetLayoutView="100" workbookViewId="0">
      <selection activeCell="Q7" sqref="Q7"/>
    </sheetView>
  </sheetViews>
  <sheetFormatPr baseColWidth="10" defaultRowHeight="14.25" x14ac:dyDescent="0.2"/>
  <cols>
    <col min="1" max="1" width="3.28515625" style="51" customWidth="1"/>
    <col min="2" max="2" width="2.42578125" style="51" customWidth="1"/>
    <col min="3" max="4" width="4.28515625" style="51" customWidth="1"/>
    <col min="5" max="5" width="5.28515625" style="51" customWidth="1"/>
    <col min="6" max="6" width="4.28515625" style="51" customWidth="1"/>
    <col min="7" max="7" width="5.7109375" style="51" customWidth="1"/>
    <col min="8" max="8" width="5" style="51" customWidth="1"/>
    <col min="9" max="9" width="4.5703125" style="51" customWidth="1"/>
    <col min="10" max="10" width="5.5703125" style="51" customWidth="1"/>
    <col min="11" max="11" width="5.42578125" style="51" customWidth="1"/>
    <col min="12" max="12" width="6.42578125" style="51" customWidth="1"/>
    <col min="13" max="13" width="5.42578125" style="51" customWidth="1"/>
    <col min="14" max="14" width="6.28515625" style="51" customWidth="1"/>
    <col min="15" max="15" width="7" style="51" customWidth="1"/>
    <col min="16" max="16" width="10.28515625" style="51" customWidth="1"/>
    <col min="17" max="17" width="4" style="51" customWidth="1"/>
    <col min="18" max="18" width="8.5703125" style="51" customWidth="1"/>
    <col min="19" max="19" width="4.5703125" style="51" customWidth="1"/>
    <col min="20" max="20" width="5.28515625" style="51" customWidth="1"/>
    <col min="21" max="21" width="4.85546875" style="51" customWidth="1"/>
    <col min="22" max="22" width="2.7109375" style="96" customWidth="1"/>
    <col min="23" max="23" width="0.140625" style="96" customWidth="1"/>
    <col min="24" max="24" width="2.5703125" style="96" customWidth="1"/>
    <col min="25" max="25" width="6.5703125" style="96" customWidth="1"/>
    <col min="26" max="26" width="7.28515625" style="96" customWidth="1"/>
    <col min="27" max="27" width="6.7109375" style="51" customWidth="1"/>
    <col min="28" max="28" width="5.42578125" style="51" customWidth="1"/>
    <col min="29" max="29" width="10.85546875" style="51" customWidth="1"/>
    <col min="30" max="30" width="8.140625" style="51" customWidth="1"/>
    <col min="31" max="31" width="7" style="51" customWidth="1"/>
    <col min="32" max="32" width="5" style="51" customWidth="1"/>
    <col min="33" max="248" width="11.42578125" style="51"/>
    <col min="249" max="249" width="3.28515625" style="51" customWidth="1"/>
    <col min="250" max="250" width="4.140625" style="51" customWidth="1"/>
    <col min="251" max="251" width="3.85546875" style="51" customWidth="1"/>
    <col min="252" max="252" width="3.7109375" style="51" customWidth="1"/>
    <col min="253" max="253" width="3.42578125" style="51" customWidth="1"/>
    <col min="254" max="254" width="3.7109375" style="51" customWidth="1"/>
    <col min="255" max="255" width="4.85546875" style="51" customWidth="1"/>
    <col min="256" max="256" width="4" style="51" customWidth="1"/>
    <col min="257" max="257" width="3.28515625" style="51" customWidth="1"/>
    <col min="258" max="258" width="5.5703125" style="51" customWidth="1"/>
    <col min="259" max="259" width="5.42578125" style="51" customWidth="1"/>
    <col min="260" max="260" width="6.42578125" style="51" customWidth="1"/>
    <col min="261" max="261" width="5.42578125" style="51" customWidth="1"/>
    <col min="262" max="262" width="6.28515625" style="51" customWidth="1"/>
    <col min="263" max="263" width="7" style="51" customWidth="1"/>
    <col min="264" max="264" width="6.28515625" style="51" customWidth="1"/>
    <col min="265" max="265" width="4.5703125" style="51" customWidth="1"/>
    <col min="266" max="266" width="7.42578125" style="51" customWidth="1"/>
    <col min="267" max="267" width="4.5703125" style="51" customWidth="1"/>
    <col min="268" max="268" width="5.28515625" style="51" customWidth="1"/>
    <col min="269" max="269" width="3.140625" style="51" customWidth="1"/>
    <col min="270" max="270" width="3.5703125" style="51" customWidth="1"/>
    <col min="271" max="271" width="2.42578125" style="51" customWidth="1"/>
    <col min="272" max="272" width="1.5703125" style="51" customWidth="1"/>
    <col min="273" max="273" width="6.5703125" style="51" customWidth="1"/>
    <col min="274" max="274" width="12.85546875" style="51" customWidth="1"/>
    <col min="275" max="275" width="7.7109375" style="51" customWidth="1"/>
    <col min="276" max="276" width="5.28515625" style="51" customWidth="1"/>
    <col min="277" max="277" width="4.28515625" style="51" customWidth="1"/>
    <col min="278" max="278" width="7.140625" style="51" bestFit="1" customWidth="1"/>
    <col min="279" max="279" width="8.7109375" style="51" customWidth="1"/>
    <col min="280" max="280" width="4.28515625" style="51" customWidth="1"/>
    <col min="281" max="281" width="7.7109375" style="51" customWidth="1"/>
    <col min="282" max="283" width="11.42578125" style="51"/>
    <col min="284" max="284" width="6.28515625" style="51" customWidth="1"/>
    <col min="285" max="504" width="11.42578125" style="51"/>
    <col min="505" max="505" width="3.28515625" style="51" customWidth="1"/>
    <col min="506" max="506" width="4.140625" style="51" customWidth="1"/>
    <col min="507" max="507" width="3.85546875" style="51" customWidth="1"/>
    <col min="508" max="508" width="3.7109375" style="51" customWidth="1"/>
    <col min="509" max="509" width="3.42578125" style="51" customWidth="1"/>
    <col min="510" max="510" width="3.7109375" style="51" customWidth="1"/>
    <col min="511" max="511" width="4.85546875" style="51" customWidth="1"/>
    <col min="512" max="512" width="4" style="51" customWidth="1"/>
    <col min="513" max="513" width="3.28515625" style="51" customWidth="1"/>
    <col min="514" max="514" width="5.5703125" style="51" customWidth="1"/>
    <col min="515" max="515" width="5.42578125" style="51" customWidth="1"/>
    <col min="516" max="516" width="6.42578125" style="51" customWidth="1"/>
    <col min="517" max="517" width="5.42578125" style="51" customWidth="1"/>
    <col min="518" max="518" width="6.28515625" style="51" customWidth="1"/>
    <col min="519" max="519" width="7" style="51" customWidth="1"/>
    <col min="520" max="520" width="6.28515625" style="51" customWidth="1"/>
    <col min="521" max="521" width="4.5703125" style="51" customWidth="1"/>
    <col min="522" max="522" width="7.42578125" style="51" customWidth="1"/>
    <col min="523" max="523" width="4.5703125" style="51" customWidth="1"/>
    <col min="524" max="524" width="5.28515625" style="51" customWidth="1"/>
    <col min="525" max="525" width="3.140625" style="51" customWidth="1"/>
    <col min="526" max="526" width="3.5703125" style="51" customWidth="1"/>
    <col min="527" max="527" width="2.42578125" style="51" customWidth="1"/>
    <col min="528" max="528" width="1.5703125" style="51" customWidth="1"/>
    <col min="529" max="529" width="6.5703125" style="51" customWidth="1"/>
    <col min="530" max="530" width="12.85546875" style="51" customWidth="1"/>
    <col min="531" max="531" width="7.7109375" style="51" customWidth="1"/>
    <col min="532" max="532" width="5.28515625" style="51" customWidth="1"/>
    <col min="533" max="533" width="4.28515625" style="51" customWidth="1"/>
    <col min="534" max="534" width="7.140625" style="51" bestFit="1" customWidth="1"/>
    <col min="535" max="535" width="8.7109375" style="51" customWidth="1"/>
    <col min="536" max="536" width="4.28515625" style="51" customWidth="1"/>
    <col min="537" max="537" width="7.7109375" style="51" customWidth="1"/>
    <col min="538" max="539" width="11.42578125" style="51"/>
    <col min="540" max="540" width="6.28515625" style="51" customWidth="1"/>
    <col min="541" max="760" width="11.42578125" style="51"/>
    <col min="761" max="761" width="3.28515625" style="51" customWidth="1"/>
    <col min="762" max="762" width="4.140625" style="51" customWidth="1"/>
    <col min="763" max="763" width="3.85546875" style="51" customWidth="1"/>
    <col min="764" max="764" width="3.7109375" style="51" customWidth="1"/>
    <col min="765" max="765" width="3.42578125" style="51" customWidth="1"/>
    <col min="766" max="766" width="3.7109375" style="51" customWidth="1"/>
    <col min="767" max="767" width="4.85546875" style="51" customWidth="1"/>
    <col min="768" max="768" width="4" style="51" customWidth="1"/>
    <col min="769" max="769" width="3.28515625" style="51" customWidth="1"/>
    <col min="770" max="770" width="5.5703125" style="51" customWidth="1"/>
    <col min="771" max="771" width="5.42578125" style="51" customWidth="1"/>
    <col min="772" max="772" width="6.42578125" style="51" customWidth="1"/>
    <col min="773" max="773" width="5.42578125" style="51" customWidth="1"/>
    <col min="774" max="774" width="6.28515625" style="51" customWidth="1"/>
    <col min="775" max="775" width="7" style="51" customWidth="1"/>
    <col min="776" max="776" width="6.28515625" style="51" customWidth="1"/>
    <col min="777" max="777" width="4.5703125" style="51" customWidth="1"/>
    <col min="778" max="778" width="7.42578125" style="51" customWidth="1"/>
    <col min="779" max="779" width="4.5703125" style="51" customWidth="1"/>
    <col min="780" max="780" width="5.28515625" style="51" customWidth="1"/>
    <col min="781" max="781" width="3.140625" style="51" customWidth="1"/>
    <col min="782" max="782" width="3.5703125" style="51" customWidth="1"/>
    <col min="783" max="783" width="2.42578125" style="51" customWidth="1"/>
    <col min="784" max="784" width="1.5703125" style="51" customWidth="1"/>
    <col min="785" max="785" width="6.5703125" style="51" customWidth="1"/>
    <col min="786" max="786" width="12.85546875" style="51" customWidth="1"/>
    <col min="787" max="787" width="7.7109375" style="51" customWidth="1"/>
    <col min="788" max="788" width="5.28515625" style="51" customWidth="1"/>
    <col min="789" max="789" width="4.28515625" style="51" customWidth="1"/>
    <col min="790" max="790" width="7.140625" style="51" bestFit="1" customWidth="1"/>
    <col min="791" max="791" width="8.7109375" style="51" customWidth="1"/>
    <col min="792" max="792" width="4.28515625" style="51" customWidth="1"/>
    <col min="793" max="793" width="7.7109375" style="51" customWidth="1"/>
    <col min="794" max="795" width="11.42578125" style="51"/>
    <col min="796" max="796" width="6.28515625" style="51" customWidth="1"/>
    <col min="797" max="1016" width="11.42578125" style="51"/>
    <col min="1017" max="1017" width="3.28515625" style="51" customWidth="1"/>
    <col min="1018" max="1018" width="4.140625" style="51" customWidth="1"/>
    <col min="1019" max="1019" width="3.85546875" style="51" customWidth="1"/>
    <col min="1020" max="1020" width="3.7109375" style="51" customWidth="1"/>
    <col min="1021" max="1021" width="3.42578125" style="51" customWidth="1"/>
    <col min="1022" max="1022" width="3.7109375" style="51" customWidth="1"/>
    <col min="1023" max="1023" width="4.85546875" style="51" customWidth="1"/>
    <col min="1024" max="1024" width="4" style="51" customWidth="1"/>
    <col min="1025" max="1025" width="3.28515625" style="51" customWidth="1"/>
    <col min="1026" max="1026" width="5.5703125" style="51" customWidth="1"/>
    <col min="1027" max="1027" width="5.42578125" style="51" customWidth="1"/>
    <col min="1028" max="1028" width="6.42578125" style="51" customWidth="1"/>
    <col min="1029" max="1029" width="5.42578125" style="51" customWidth="1"/>
    <col min="1030" max="1030" width="6.28515625" style="51" customWidth="1"/>
    <col min="1031" max="1031" width="7" style="51" customWidth="1"/>
    <col min="1032" max="1032" width="6.28515625" style="51" customWidth="1"/>
    <col min="1033" max="1033" width="4.5703125" style="51" customWidth="1"/>
    <col min="1034" max="1034" width="7.42578125" style="51" customWidth="1"/>
    <col min="1035" max="1035" width="4.5703125" style="51" customWidth="1"/>
    <col min="1036" max="1036" width="5.28515625" style="51" customWidth="1"/>
    <col min="1037" max="1037" width="3.140625" style="51" customWidth="1"/>
    <col min="1038" max="1038" width="3.5703125" style="51" customWidth="1"/>
    <col min="1039" max="1039" width="2.42578125" style="51" customWidth="1"/>
    <col min="1040" max="1040" width="1.5703125" style="51" customWidth="1"/>
    <col min="1041" max="1041" width="6.5703125" style="51" customWidth="1"/>
    <col min="1042" max="1042" width="12.85546875" style="51" customWidth="1"/>
    <col min="1043" max="1043" width="7.7109375" style="51" customWidth="1"/>
    <col min="1044" max="1044" width="5.28515625" style="51" customWidth="1"/>
    <col min="1045" max="1045" width="4.28515625" style="51" customWidth="1"/>
    <col min="1046" max="1046" width="7.140625" style="51" bestFit="1" customWidth="1"/>
    <col min="1047" max="1047" width="8.7109375" style="51" customWidth="1"/>
    <col min="1048" max="1048" width="4.28515625" style="51" customWidth="1"/>
    <col min="1049" max="1049" width="7.7109375" style="51" customWidth="1"/>
    <col min="1050" max="1051" width="11.42578125" style="51"/>
    <col min="1052" max="1052" width="6.28515625" style="51" customWidth="1"/>
    <col min="1053" max="1272" width="11.42578125" style="51"/>
    <col min="1273" max="1273" width="3.28515625" style="51" customWidth="1"/>
    <col min="1274" max="1274" width="4.140625" style="51" customWidth="1"/>
    <col min="1275" max="1275" width="3.85546875" style="51" customWidth="1"/>
    <col min="1276" max="1276" width="3.7109375" style="51" customWidth="1"/>
    <col min="1277" max="1277" width="3.42578125" style="51" customWidth="1"/>
    <col min="1278" max="1278" width="3.7109375" style="51" customWidth="1"/>
    <col min="1279" max="1279" width="4.85546875" style="51" customWidth="1"/>
    <col min="1280" max="1280" width="4" style="51" customWidth="1"/>
    <col min="1281" max="1281" width="3.28515625" style="51" customWidth="1"/>
    <col min="1282" max="1282" width="5.5703125" style="51" customWidth="1"/>
    <col min="1283" max="1283" width="5.42578125" style="51" customWidth="1"/>
    <col min="1284" max="1284" width="6.42578125" style="51" customWidth="1"/>
    <col min="1285" max="1285" width="5.42578125" style="51" customWidth="1"/>
    <col min="1286" max="1286" width="6.28515625" style="51" customWidth="1"/>
    <col min="1287" max="1287" width="7" style="51" customWidth="1"/>
    <col min="1288" max="1288" width="6.28515625" style="51" customWidth="1"/>
    <col min="1289" max="1289" width="4.5703125" style="51" customWidth="1"/>
    <col min="1290" max="1290" width="7.42578125" style="51" customWidth="1"/>
    <col min="1291" max="1291" width="4.5703125" style="51" customWidth="1"/>
    <col min="1292" max="1292" width="5.28515625" style="51" customWidth="1"/>
    <col min="1293" max="1293" width="3.140625" style="51" customWidth="1"/>
    <col min="1294" max="1294" width="3.5703125" style="51" customWidth="1"/>
    <col min="1295" max="1295" width="2.42578125" style="51" customWidth="1"/>
    <col min="1296" max="1296" width="1.5703125" style="51" customWidth="1"/>
    <col min="1297" max="1297" width="6.5703125" style="51" customWidth="1"/>
    <col min="1298" max="1298" width="12.85546875" style="51" customWidth="1"/>
    <col min="1299" max="1299" width="7.7109375" style="51" customWidth="1"/>
    <col min="1300" max="1300" width="5.28515625" style="51" customWidth="1"/>
    <col min="1301" max="1301" width="4.28515625" style="51" customWidth="1"/>
    <col min="1302" max="1302" width="7.140625" style="51" bestFit="1" customWidth="1"/>
    <col min="1303" max="1303" width="8.7109375" style="51" customWidth="1"/>
    <col min="1304" max="1304" width="4.28515625" style="51" customWidth="1"/>
    <col min="1305" max="1305" width="7.7109375" style="51" customWidth="1"/>
    <col min="1306" max="1307" width="11.42578125" style="51"/>
    <col min="1308" max="1308" width="6.28515625" style="51" customWidth="1"/>
    <col min="1309" max="1528" width="11.42578125" style="51"/>
    <col min="1529" max="1529" width="3.28515625" style="51" customWidth="1"/>
    <col min="1530" max="1530" width="4.140625" style="51" customWidth="1"/>
    <col min="1531" max="1531" width="3.85546875" style="51" customWidth="1"/>
    <col min="1532" max="1532" width="3.7109375" style="51" customWidth="1"/>
    <col min="1533" max="1533" width="3.42578125" style="51" customWidth="1"/>
    <col min="1534" max="1534" width="3.7109375" style="51" customWidth="1"/>
    <col min="1535" max="1535" width="4.85546875" style="51" customWidth="1"/>
    <col min="1536" max="1536" width="4" style="51" customWidth="1"/>
    <col min="1537" max="1537" width="3.28515625" style="51" customWidth="1"/>
    <col min="1538" max="1538" width="5.5703125" style="51" customWidth="1"/>
    <col min="1539" max="1539" width="5.42578125" style="51" customWidth="1"/>
    <col min="1540" max="1540" width="6.42578125" style="51" customWidth="1"/>
    <col min="1541" max="1541" width="5.42578125" style="51" customWidth="1"/>
    <col min="1542" max="1542" width="6.28515625" style="51" customWidth="1"/>
    <col min="1543" max="1543" width="7" style="51" customWidth="1"/>
    <col min="1544" max="1544" width="6.28515625" style="51" customWidth="1"/>
    <col min="1545" max="1545" width="4.5703125" style="51" customWidth="1"/>
    <col min="1546" max="1546" width="7.42578125" style="51" customWidth="1"/>
    <col min="1547" max="1547" width="4.5703125" style="51" customWidth="1"/>
    <col min="1548" max="1548" width="5.28515625" style="51" customWidth="1"/>
    <col min="1549" max="1549" width="3.140625" style="51" customWidth="1"/>
    <col min="1550" max="1550" width="3.5703125" style="51" customWidth="1"/>
    <col min="1551" max="1551" width="2.42578125" style="51" customWidth="1"/>
    <col min="1552" max="1552" width="1.5703125" style="51" customWidth="1"/>
    <col min="1553" max="1553" width="6.5703125" style="51" customWidth="1"/>
    <col min="1554" max="1554" width="12.85546875" style="51" customWidth="1"/>
    <col min="1555" max="1555" width="7.7109375" style="51" customWidth="1"/>
    <col min="1556" max="1556" width="5.28515625" style="51" customWidth="1"/>
    <col min="1557" max="1557" width="4.28515625" style="51" customWidth="1"/>
    <col min="1558" max="1558" width="7.140625" style="51" bestFit="1" customWidth="1"/>
    <col min="1559" max="1559" width="8.7109375" style="51" customWidth="1"/>
    <col min="1560" max="1560" width="4.28515625" style="51" customWidth="1"/>
    <col min="1561" max="1561" width="7.7109375" style="51" customWidth="1"/>
    <col min="1562" max="1563" width="11.42578125" style="51"/>
    <col min="1564" max="1564" width="6.28515625" style="51" customWidth="1"/>
    <col min="1565" max="1784" width="11.42578125" style="51"/>
    <col min="1785" max="1785" width="3.28515625" style="51" customWidth="1"/>
    <col min="1786" max="1786" width="4.140625" style="51" customWidth="1"/>
    <col min="1787" max="1787" width="3.85546875" style="51" customWidth="1"/>
    <col min="1788" max="1788" width="3.7109375" style="51" customWidth="1"/>
    <col min="1789" max="1789" width="3.42578125" style="51" customWidth="1"/>
    <col min="1790" max="1790" width="3.7109375" style="51" customWidth="1"/>
    <col min="1791" max="1791" width="4.85546875" style="51" customWidth="1"/>
    <col min="1792" max="1792" width="4" style="51" customWidth="1"/>
    <col min="1793" max="1793" width="3.28515625" style="51" customWidth="1"/>
    <col min="1794" max="1794" width="5.5703125" style="51" customWidth="1"/>
    <col min="1795" max="1795" width="5.42578125" style="51" customWidth="1"/>
    <col min="1796" max="1796" width="6.42578125" style="51" customWidth="1"/>
    <col min="1797" max="1797" width="5.42578125" style="51" customWidth="1"/>
    <col min="1798" max="1798" width="6.28515625" style="51" customWidth="1"/>
    <col min="1799" max="1799" width="7" style="51" customWidth="1"/>
    <col min="1800" max="1800" width="6.28515625" style="51" customWidth="1"/>
    <col min="1801" max="1801" width="4.5703125" style="51" customWidth="1"/>
    <col min="1802" max="1802" width="7.42578125" style="51" customWidth="1"/>
    <col min="1803" max="1803" width="4.5703125" style="51" customWidth="1"/>
    <col min="1804" max="1804" width="5.28515625" style="51" customWidth="1"/>
    <col min="1805" max="1805" width="3.140625" style="51" customWidth="1"/>
    <col min="1806" max="1806" width="3.5703125" style="51" customWidth="1"/>
    <col min="1807" max="1807" width="2.42578125" style="51" customWidth="1"/>
    <col min="1808" max="1808" width="1.5703125" style="51" customWidth="1"/>
    <col min="1809" max="1809" width="6.5703125" style="51" customWidth="1"/>
    <col min="1810" max="1810" width="12.85546875" style="51" customWidth="1"/>
    <col min="1811" max="1811" width="7.7109375" style="51" customWidth="1"/>
    <col min="1812" max="1812" width="5.28515625" style="51" customWidth="1"/>
    <col min="1813" max="1813" width="4.28515625" style="51" customWidth="1"/>
    <col min="1814" max="1814" width="7.140625" style="51" bestFit="1" customWidth="1"/>
    <col min="1815" max="1815" width="8.7109375" style="51" customWidth="1"/>
    <col min="1816" max="1816" width="4.28515625" style="51" customWidth="1"/>
    <col min="1817" max="1817" width="7.7109375" style="51" customWidth="1"/>
    <col min="1818" max="1819" width="11.42578125" style="51"/>
    <col min="1820" max="1820" width="6.28515625" style="51" customWidth="1"/>
    <col min="1821" max="2040" width="11.42578125" style="51"/>
    <col min="2041" max="2041" width="3.28515625" style="51" customWidth="1"/>
    <col min="2042" max="2042" width="4.140625" style="51" customWidth="1"/>
    <col min="2043" max="2043" width="3.85546875" style="51" customWidth="1"/>
    <col min="2044" max="2044" width="3.7109375" style="51" customWidth="1"/>
    <col min="2045" max="2045" width="3.42578125" style="51" customWidth="1"/>
    <col min="2046" max="2046" width="3.7109375" style="51" customWidth="1"/>
    <col min="2047" max="2047" width="4.85546875" style="51" customWidth="1"/>
    <col min="2048" max="2048" width="4" style="51" customWidth="1"/>
    <col min="2049" max="2049" width="3.28515625" style="51" customWidth="1"/>
    <col min="2050" max="2050" width="5.5703125" style="51" customWidth="1"/>
    <col min="2051" max="2051" width="5.42578125" style="51" customWidth="1"/>
    <col min="2052" max="2052" width="6.42578125" style="51" customWidth="1"/>
    <col min="2053" max="2053" width="5.42578125" style="51" customWidth="1"/>
    <col min="2054" max="2054" width="6.28515625" style="51" customWidth="1"/>
    <col min="2055" max="2055" width="7" style="51" customWidth="1"/>
    <col min="2056" max="2056" width="6.28515625" style="51" customWidth="1"/>
    <col min="2057" max="2057" width="4.5703125" style="51" customWidth="1"/>
    <col min="2058" max="2058" width="7.42578125" style="51" customWidth="1"/>
    <col min="2059" max="2059" width="4.5703125" style="51" customWidth="1"/>
    <col min="2060" max="2060" width="5.28515625" style="51" customWidth="1"/>
    <col min="2061" max="2061" width="3.140625" style="51" customWidth="1"/>
    <col min="2062" max="2062" width="3.5703125" style="51" customWidth="1"/>
    <col min="2063" max="2063" width="2.42578125" style="51" customWidth="1"/>
    <col min="2064" max="2064" width="1.5703125" style="51" customWidth="1"/>
    <col min="2065" max="2065" width="6.5703125" style="51" customWidth="1"/>
    <col min="2066" max="2066" width="12.85546875" style="51" customWidth="1"/>
    <col min="2067" max="2067" width="7.7109375" style="51" customWidth="1"/>
    <col min="2068" max="2068" width="5.28515625" style="51" customWidth="1"/>
    <col min="2069" max="2069" width="4.28515625" style="51" customWidth="1"/>
    <col min="2070" max="2070" width="7.140625" style="51" bestFit="1" customWidth="1"/>
    <col min="2071" max="2071" width="8.7109375" style="51" customWidth="1"/>
    <col min="2072" max="2072" width="4.28515625" style="51" customWidth="1"/>
    <col min="2073" max="2073" width="7.7109375" style="51" customWidth="1"/>
    <col min="2074" max="2075" width="11.42578125" style="51"/>
    <col min="2076" max="2076" width="6.28515625" style="51" customWidth="1"/>
    <col min="2077" max="2296" width="11.42578125" style="51"/>
    <col min="2297" max="2297" width="3.28515625" style="51" customWidth="1"/>
    <col min="2298" max="2298" width="4.140625" style="51" customWidth="1"/>
    <col min="2299" max="2299" width="3.85546875" style="51" customWidth="1"/>
    <col min="2300" max="2300" width="3.7109375" style="51" customWidth="1"/>
    <col min="2301" max="2301" width="3.42578125" style="51" customWidth="1"/>
    <col min="2302" max="2302" width="3.7109375" style="51" customWidth="1"/>
    <col min="2303" max="2303" width="4.85546875" style="51" customWidth="1"/>
    <col min="2304" max="2304" width="4" style="51" customWidth="1"/>
    <col min="2305" max="2305" width="3.28515625" style="51" customWidth="1"/>
    <col min="2306" max="2306" width="5.5703125" style="51" customWidth="1"/>
    <col min="2307" max="2307" width="5.42578125" style="51" customWidth="1"/>
    <col min="2308" max="2308" width="6.42578125" style="51" customWidth="1"/>
    <col min="2309" max="2309" width="5.42578125" style="51" customWidth="1"/>
    <col min="2310" max="2310" width="6.28515625" style="51" customWidth="1"/>
    <col min="2311" max="2311" width="7" style="51" customWidth="1"/>
    <col min="2312" max="2312" width="6.28515625" style="51" customWidth="1"/>
    <col min="2313" max="2313" width="4.5703125" style="51" customWidth="1"/>
    <col min="2314" max="2314" width="7.42578125" style="51" customWidth="1"/>
    <col min="2315" max="2315" width="4.5703125" style="51" customWidth="1"/>
    <col min="2316" max="2316" width="5.28515625" style="51" customWidth="1"/>
    <col min="2317" max="2317" width="3.140625" style="51" customWidth="1"/>
    <col min="2318" max="2318" width="3.5703125" style="51" customWidth="1"/>
    <col min="2319" max="2319" width="2.42578125" style="51" customWidth="1"/>
    <col min="2320" max="2320" width="1.5703125" style="51" customWidth="1"/>
    <col min="2321" max="2321" width="6.5703125" style="51" customWidth="1"/>
    <col min="2322" max="2322" width="12.85546875" style="51" customWidth="1"/>
    <col min="2323" max="2323" width="7.7109375" style="51" customWidth="1"/>
    <col min="2324" max="2324" width="5.28515625" style="51" customWidth="1"/>
    <col min="2325" max="2325" width="4.28515625" style="51" customWidth="1"/>
    <col min="2326" max="2326" width="7.140625" style="51" bestFit="1" customWidth="1"/>
    <col min="2327" max="2327" width="8.7109375" style="51" customWidth="1"/>
    <col min="2328" max="2328" width="4.28515625" style="51" customWidth="1"/>
    <col min="2329" max="2329" width="7.7109375" style="51" customWidth="1"/>
    <col min="2330" max="2331" width="11.42578125" style="51"/>
    <col min="2332" max="2332" width="6.28515625" style="51" customWidth="1"/>
    <col min="2333" max="2552" width="11.42578125" style="51"/>
    <col min="2553" max="2553" width="3.28515625" style="51" customWidth="1"/>
    <col min="2554" max="2554" width="4.140625" style="51" customWidth="1"/>
    <col min="2555" max="2555" width="3.85546875" style="51" customWidth="1"/>
    <col min="2556" max="2556" width="3.7109375" style="51" customWidth="1"/>
    <col min="2557" max="2557" width="3.42578125" style="51" customWidth="1"/>
    <col min="2558" max="2558" width="3.7109375" style="51" customWidth="1"/>
    <col min="2559" max="2559" width="4.85546875" style="51" customWidth="1"/>
    <col min="2560" max="2560" width="4" style="51" customWidth="1"/>
    <col min="2561" max="2561" width="3.28515625" style="51" customWidth="1"/>
    <col min="2562" max="2562" width="5.5703125" style="51" customWidth="1"/>
    <col min="2563" max="2563" width="5.42578125" style="51" customWidth="1"/>
    <col min="2564" max="2564" width="6.42578125" style="51" customWidth="1"/>
    <col min="2565" max="2565" width="5.42578125" style="51" customWidth="1"/>
    <col min="2566" max="2566" width="6.28515625" style="51" customWidth="1"/>
    <col min="2567" max="2567" width="7" style="51" customWidth="1"/>
    <col min="2568" max="2568" width="6.28515625" style="51" customWidth="1"/>
    <col min="2569" max="2569" width="4.5703125" style="51" customWidth="1"/>
    <col min="2570" max="2570" width="7.42578125" style="51" customWidth="1"/>
    <col min="2571" max="2571" width="4.5703125" style="51" customWidth="1"/>
    <col min="2572" max="2572" width="5.28515625" style="51" customWidth="1"/>
    <col min="2573" max="2573" width="3.140625" style="51" customWidth="1"/>
    <col min="2574" max="2574" width="3.5703125" style="51" customWidth="1"/>
    <col min="2575" max="2575" width="2.42578125" style="51" customWidth="1"/>
    <col min="2576" max="2576" width="1.5703125" style="51" customWidth="1"/>
    <col min="2577" max="2577" width="6.5703125" style="51" customWidth="1"/>
    <col min="2578" max="2578" width="12.85546875" style="51" customWidth="1"/>
    <col min="2579" max="2579" width="7.7109375" style="51" customWidth="1"/>
    <col min="2580" max="2580" width="5.28515625" style="51" customWidth="1"/>
    <col min="2581" max="2581" width="4.28515625" style="51" customWidth="1"/>
    <col min="2582" max="2582" width="7.140625" style="51" bestFit="1" customWidth="1"/>
    <col min="2583" max="2583" width="8.7109375" style="51" customWidth="1"/>
    <col min="2584" max="2584" width="4.28515625" style="51" customWidth="1"/>
    <col min="2585" max="2585" width="7.7109375" style="51" customWidth="1"/>
    <col min="2586" max="2587" width="11.42578125" style="51"/>
    <col min="2588" max="2588" width="6.28515625" style="51" customWidth="1"/>
    <col min="2589" max="2808" width="11.42578125" style="51"/>
    <col min="2809" max="2809" width="3.28515625" style="51" customWidth="1"/>
    <col min="2810" max="2810" width="4.140625" style="51" customWidth="1"/>
    <col min="2811" max="2811" width="3.85546875" style="51" customWidth="1"/>
    <col min="2812" max="2812" width="3.7109375" style="51" customWidth="1"/>
    <col min="2813" max="2813" width="3.42578125" style="51" customWidth="1"/>
    <col min="2814" max="2814" width="3.7109375" style="51" customWidth="1"/>
    <col min="2815" max="2815" width="4.85546875" style="51" customWidth="1"/>
    <col min="2816" max="2816" width="4" style="51" customWidth="1"/>
    <col min="2817" max="2817" width="3.28515625" style="51" customWidth="1"/>
    <col min="2818" max="2818" width="5.5703125" style="51" customWidth="1"/>
    <col min="2819" max="2819" width="5.42578125" style="51" customWidth="1"/>
    <col min="2820" max="2820" width="6.42578125" style="51" customWidth="1"/>
    <col min="2821" max="2821" width="5.42578125" style="51" customWidth="1"/>
    <col min="2822" max="2822" width="6.28515625" style="51" customWidth="1"/>
    <col min="2823" max="2823" width="7" style="51" customWidth="1"/>
    <col min="2824" max="2824" width="6.28515625" style="51" customWidth="1"/>
    <col min="2825" max="2825" width="4.5703125" style="51" customWidth="1"/>
    <col min="2826" max="2826" width="7.42578125" style="51" customWidth="1"/>
    <col min="2827" max="2827" width="4.5703125" style="51" customWidth="1"/>
    <col min="2828" max="2828" width="5.28515625" style="51" customWidth="1"/>
    <col min="2829" max="2829" width="3.140625" style="51" customWidth="1"/>
    <col min="2830" max="2830" width="3.5703125" style="51" customWidth="1"/>
    <col min="2831" max="2831" width="2.42578125" style="51" customWidth="1"/>
    <col min="2832" max="2832" width="1.5703125" style="51" customWidth="1"/>
    <col min="2833" max="2833" width="6.5703125" style="51" customWidth="1"/>
    <col min="2834" max="2834" width="12.85546875" style="51" customWidth="1"/>
    <col min="2835" max="2835" width="7.7109375" style="51" customWidth="1"/>
    <col min="2836" max="2836" width="5.28515625" style="51" customWidth="1"/>
    <col min="2837" max="2837" width="4.28515625" style="51" customWidth="1"/>
    <col min="2838" max="2838" width="7.140625" style="51" bestFit="1" customWidth="1"/>
    <col min="2839" max="2839" width="8.7109375" style="51" customWidth="1"/>
    <col min="2840" max="2840" width="4.28515625" style="51" customWidth="1"/>
    <col min="2841" max="2841" width="7.7109375" style="51" customWidth="1"/>
    <col min="2842" max="2843" width="11.42578125" style="51"/>
    <col min="2844" max="2844" width="6.28515625" style="51" customWidth="1"/>
    <col min="2845" max="3064" width="11.42578125" style="51"/>
    <col min="3065" max="3065" width="3.28515625" style="51" customWidth="1"/>
    <col min="3066" max="3066" width="4.140625" style="51" customWidth="1"/>
    <col min="3067" max="3067" width="3.85546875" style="51" customWidth="1"/>
    <col min="3068" max="3068" width="3.7109375" style="51" customWidth="1"/>
    <col min="3069" max="3069" width="3.42578125" style="51" customWidth="1"/>
    <col min="3070" max="3070" width="3.7109375" style="51" customWidth="1"/>
    <col min="3071" max="3071" width="4.85546875" style="51" customWidth="1"/>
    <col min="3072" max="3072" width="4" style="51" customWidth="1"/>
    <col min="3073" max="3073" width="3.28515625" style="51" customWidth="1"/>
    <col min="3074" max="3074" width="5.5703125" style="51" customWidth="1"/>
    <col min="3075" max="3075" width="5.42578125" style="51" customWidth="1"/>
    <col min="3076" max="3076" width="6.42578125" style="51" customWidth="1"/>
    <col min="3077" max="3077" width="5.42578125" style="51" customWidth="1"/>
    <col min="3078" max="3078" width="6.28515625" style="51" customWidth="1"/>
    <col min="3079" max="3079" width="7" style="51" customWidth="1"/>
    <col min="3080" max="3080" width="6.28515625" style="51" customWidth="1"/>
    <col min="3081" max="3081" width="4.5703125" style="51" customWidth="1"/>
    <col min="3082" max="3082" width="7.42578125" style="51" customWidth="1"/>
    <col min="3083" max="3083" width="4.5703125" style="51" customWidth="1"/>
    <col min="3084" max="3084" width="5.28515625" style="51" customWidth="1"/>
    <col min="3085" max="3085" width="3.140625" style="51" customWidth="1"/>
    <col min="3086" max="3086" width="3.5703125" style="51" customWidth="1"/>
    <col min="3087" max="3087" width="2.42578125" style="51" customWidth="1"/>
    <col min="3088" max="3088" width="1.5703125" style="51" customWidth="1"/>
    <col min="3089" max="3089" width="6.5703125" style="51" customWidth="1"/>
    <col min="3090" max="3090" width="12.85546875" style="51" customWidth="1"/>
    <col min="3091" max="3091" width="7.7109375" style="51" customWidth="1"/>
    <col min="3092" max="3092" width="5.28515625" style="51" customWidth="1"/>
    <col min="3093" max="3093" width="4.28515625" style="51" customWidth="1"/>
    <col min="3094" max="3094" width="7.140625" style="51" bestFit="1" customWidth="1"/>
    <col min="3095" max="3095" width="8.7109375" style="51" customWidth="1"/>
    <col min="3096" max="3096" width="4.28515625" style="51" customWidth="1"/>
    <col min="3097" max="3097" width="7.7109375" style="51" customWidth="1"/>
    <col min="3098" max="3099" width="11.42578125" style="51"/>
    <col min="3100" max="3100" width="6.28515625" style="51" customWidth="1"/>
    <col min="3101" max="3320" width="11.42578125" style="51"/>
    <col min="3321" max="3321" width="3.28515625" style="51" customWidth="1"/>
    <col min="3322" max="3322" width="4.140625" style="51" customWidth="1"/>
    <col min="3323" max="3323" width="3.85546875" style="51" customWidth="1"/>
    <col min="3324" max="3324" width="3.7109375" style="51" customWidth="1"/>
    <col min="3325" max="3325" width="3.42578125" style="51" customWidth="1"/>
    <col min="3326" max="3326" width="3.7109375" style="51" customWidth="1"/>
    <col min="3327" max="3327" width="4.85546875" style="51" customWidth="1"/>
    <col min="3328" max="3328" width="4" style="51" customWidth="1"/>
    <col min="3329" max="3329" width="3.28515625" style="51" customWidth="1"/>
    <col min="3330" max="3330" width="5.5703125" style="51" customWidth="1"/>
    <col min="3331" max="3331" width="5.42578125" style="51" customWidth="1"/>
    <col min="3332" max="3332" width="6.42578125" style="51" customWidth="1"/>
    <col min="3333" max="3333" width="5.42578125" style="51" customWidth="1"/>
    <col min="3334" max="3334" width="6.28515625" style="51" customWidth="1"/>
    <col min="3335" max="3335" width="7" style="51" customWidth="1"/>
    <col min="3336" max="3336" width="6.28515625" style="51" customWidth="1"/>
    <col min="3337" max="3337" width="4.5703125" style="51" customWidth="1"/>
    <col min="3338" max="3338" width="7.42578125" style="51" customWidth="1"/>
    <col min="3339" max="3339" width="4.5703125" style="51" customWidth="1"/>
    <col min="3340" max="3340" width="5.28515625" style="51" customWidth="1"/>
    <col min="3341" max="3341" width="3.140625" style="51" customWidth="1"/>
    <col min="3342" max="3342" width="3.5703125" style="51" customWidth="1"/>
    <col min="3343" max="3343" width="2.42578125" style="51" customWidth="1"/>
    <col min="3344" max="3344" width="1.5703125" style="51" customWidth="1"/>
    <col min="3345" max="3345" width="6.5703125" style="51" customWidth="1"/>
    <col min="3346" max="3346" width="12.85546875" style="51" customWidth="1"/>
    <col min="3347" max="3347" width="7.7109375" style="51" customWidth="1"/>
    <col min="3348" max="3348" width="5.28515625" style="51" customWidth="1"/>
    <col min="3349" max="3349" width="4.28515625" style="51" customWidth="1"/>
    <col min="3350" max="3350" width="7.140625" style="51" bestFit="1" customWidth="1"/>
    <col min="3351" max="3351" width="8.7109375" style="51" customWidth="1"/>
    <col min="3352" max="3352" width="4.28515625" style="51" customWidth="1"/>
    <col min="3353" max="3353" width="7.7109375" style="51" customWidth="1"/>
    <col min="3354" max="3355" width="11.42578125" style="51"/>
    <col min="3356" max="3356" width="6.28515625" style="51" customWidth="1"/>
    <col min="3357" max="3576" width="11.42578125" style="51"/>
    <col min="3577" max="3577" width="3.28515625" style="51" customWidth="1"/>
    <col min="3578" max="3578" width="4.140625" style="51" customWidth="1"/>
    <col min="3579" max="3579" width="3.85546875" style="51" customWidth="1"/>
    <col min="3580" max="3580" width="3.7109375" style="51" customWidth="1"/>
    <col min="3581" max="3581" width="3.42578125" style="51" customWidth="1"/>
    <col min="3582" max="3582" width="3.7109375" style="51" customWidth="1"/>
    <col min="3583" max="3583" width="4.85546875" style="51" customWidth="1"/>
    <col min="3584" max="3584" width="4" style="51" customWidth="1"/>
    <col min="3585" max="3585" width="3.28515625" style="51" customWidth="1"/>
    <col min="3586" max="3586" width="5.5703125" style="51" customWidth="1"/>
    <col min="3587" max="3587" width="5.42578125" style="51" customWidth="1"/>
    <col min="3588" max="3588" width="6.42578125" style="51" customWidth="1"/>
    <col min="3589" max="3589" width="5.42578125" style="51" customWidth="1"/>
    <col min="3590" max="3590" width="6.28515625" style="51" customWidth="1"/>
    <col min="3591" max="3591" width="7" style="51" customWidth="1"/>
    <col min="3592" max="3592" width="6.28515625" style="51" customWidth="1"/>
    <col min="3593" max="3593" width="4.5703125" style="51" customWidth="1"/>
    <col min="3594" max="3594" width="7.42578125" style="51" customWidth="1"/>
    <col min="3595" max="3595" width="4.5703125" style="51" customWidth="1"/>
    <col min="3596" max="3596" width="5.28515625" style="51" customWidth="1"/>
    <col min="3597" max="3597" width="3.140625" style="51" customWidth="1"/>
    <col min="3598" max="3598" width="3.5703125" style="51" customWidth="1"/>
    <col min="3599" max="3599" width="2.42578125" style="51" customWidth="1"/>
    <col min="3600" max="3600" width="1.5703125" style="51" customWidth="1"/>
    <col min="3601" max="3601" width="6.5703125" style="51" customWidth="1"/>
    <col min="3602" max="3602" width="12.85546875" style="51" customWidth="1"/>
    <col min="3603" max="3603" width="7.7109375" style="51" customWidth="1"/>
    <col min="3604" max="3604" width="5.28515625" style="51" customWidth="1"/>
    <col min="3605" max="3605" width="4.28515625" style="51" customWidth="1"/>
    <col min="3606" max="3606" width="7.140625" style="51" bestFit="1" customWidth="1"/>
    <col min="3607" max="3607" width="8.7109375" style="51" customWidth="1"/>
    <col min="3608" max="3608" width="4.28515625" style="51" customWidth="1"/>
    <col min="3609" max="3609" width="7.7109375" style="51" customWidth="1"/>
    <col min="3610" max="3611" width="11.42578125" style="51"/>
    <col min="3612" max="3612" width="6.28515625" style="51" customWidth="1"/>
    <col min="3613" max="3832" width="11.42578125" style="51"/>
    <col min="3833" max="3833" width="3.28515625" style="51" customWidth="1"/>
    <col min="3834" max="3834" width="4.140625" style="51" customWidth="1"/>
    <col min="3835" max="3835" width="3.85546875" style="51" customWidth="1"/>
    <col min="3836" max="3836" width="3.7109375" style="51" customWidth="1"/>
    <col min="3837" max="3837" width="3.42578125" style="51" customWidth="1"/>
    <col min="3838" max="3838" width="3.7109375" style="51" customWidth="1"/>
    <col min="3839" max="3839" width="4.85546875" style="51" customWidth="1"/>
    <col min="3840" max="3840" width="4" style="51" customWidth="1"/>
    <col min="3841" max="3841" width="3.28515625" style="51" customWidth="1"/>
    <col min="3842" max="3842" width="5.5703125" style="51" customWidth="1"/>
    <col min="3843" max="3843" width="5.42578125" style="51" customWidth="1"/>
    <col min="3844" max="3844" width="6.42578125" style="51" customWidth="1"/>
    <col min="3845" max="3845" width="5.42578125" style="51" customWidth="1"/>
    <col min="3846" max="3846" width="6.28515625" style="51" customWidth="1"/>
    <col min="3847" max="3847" width="7" style="51" customWidth="1"/>
    <col min="3848" max="3848" width="6.28515625" style="51" customWidth="1"/>
    <col min="3849" max="3849" width="4.5703125" style="51" customWidth="1"/>
    <col min="3850" max="3850" width="7.42578125" style="51" customWidth="1"/>
    <col min="3851" max="3851" width="4.5703125" style="51" customWidth="1"/>
    <col min="3852" max="3852" width="5.28515625" style="51" customWidth="1"/>
    <col min="3853" max="3853" width="3.140625" style="51" customWidth="1"/>
    <col min="3854" max="3854" width="3.5703125" style="51" customWidth="1"/>
    <col min="3855" max="3855" width="2.42578125" style="51" customWidth="1"/>
    <col min="3856" max="3856" width="1.5703125" style="51" customWidth="1"/>
    <col min="3857" max="3857" width="6.5703125" style="51" customWidth="1"/>
    <col min="3858" max="3858" width="12.85546875" style="51" customWidth="1"/>
    <col min="3859" max="3859" width="7.7109375" style="51" customWidth="1"/>
    <col min="3860" max="3860" width="5.28515625" style="51" customWidth="1"/>
    <col min="3861" max="3861" width="4.28515625" style="51" customWidth="1"/>
    <col min="3862" max="3862" width="7.140625" style="51" bestFit="1" customWidth="1"/>
    <col min="3863" max="3863" width="8.7109375" style="51" customWidth="1"/>
    <col min="3864" max="3864" width="4.28515625" style="51" customWidth="1"/>
    <col min="3865" max="3865" width="7.7109375" style="51" customWidth="1"/>
    <col min="3866" max="3867" width="11.42578125" style="51"/>
    <col min="3868" max="3868" width="6.28515625" style="51" customWidth="1"/>
    <col min="3869" max="4088" width="11.42578125" style="51"/>
    <col min="4089" max="4089" width="3.28515625" style="51" customWidth="1"/>
    <col min="4090" max="4090" width="4.140625" style="51" customWidth="1"/>
    <col min="4091" max="4091" width="3.85546875" style="51" customWidth="1"/>
    <col min="4092" max="4092" width="3.7109375" style="51" customWidth="1"/>
    <col min="4093" max="4093" width="3.42578125" style="51" customWidth="1"/>
    <col min="4094" max="4094" width="3.7109375" style="51" customWidth="1"/>
    <col min="4095" max="4095" width="4.85546875" style="51" customWidth="1"/>
    <col min="4096" max="4096" width="4" style="51" customWidth="1"/>
    <col min="4097" max="4097" width="3.28515625" style="51" customWidth="1"/>
    <col min="4098" max="4098" width="5.5703125" style="51" customWidth="1"/>
    <col min="4099" max="4099" width="5.42578125" style="51" customWidth="1"/>
    <col min="4100" max="4100" width="6.42578125" style="51" customWidth="1"/>
    <col min="4101" max="4101" width="5.42578125" style="51" customWidth="1"/>
    <col min="4102" max="4102" width="6.28515625" style="51" customWidth="1"/>
    <col min="4103" max="4103" width="7" style="51" customWidth="1"/>
    <col min="4104" max="4104" width="6.28515625" style="51" customWidth="1"/>
    <col min="4105" max="4105" width="4.5703125" style="51" customWidth="1"/>
    <col min="4106" max="4106" width="7.42578125" style="51" customWidth="1"/>
    <col min="4107" max="4107" width="4.5703125" style="51" customWidth="1"/>
    <col min="4108" max="4108" width="5.28515625" style="51" customWidth="1"/>
    <col min="4109" max="4109" width="3.140625" style="51" customWidth="1"/>
    <col min="4110" max="4110" width="3.5703125" style="51" customWidth="1"/>
    <col min="4111" max="4111" width="2.42578125" style="51" customWidth="1"/>
    <col min="4112" max="4112" width="1.5703125" style="51" customWidth="1"/>
    <col min="4113" max="4113" width="6.5703125" style="51" customWidth="1"/>
    <col min="4114" max="4114" width="12.85546875" style="51" customWidth="1"/>
    <col min="4115" max="4115" width="7.7109375" style="51" customWidth="1"/>
    <col min="4116" max="4116" width="5.28515625" style="51" customWidth="1"/>
    <col min="4117" max="4117" width="4.28515625" style="51" customWidth="1"/>
    <col min="4118" max="4118" width="7.140625" style="51" bestFit="1" customWidth="1"/>
    <col min="4119" max="4119" width="8.7109375" style="51" customWidth="1"/>
    <col min="4120" max="4120" width="4.28515625" style="51" customWidth="1"/>
    <col min="4121" max="4121" width="7.7109375" style="51" customWidth="1"/>
    <col min="4122" max="4123" width="11.42578125" style="51"/>
    <col min="4124" max="4124" width="6.28515625" style="51" customWidth="1"/>
    <col min="4125" max="4344" width="11.42578125" style="51"/>
    <col min="4345" max="4345" width="3.28515625" style="51" customWidth="1"/>
    <col min="4346" max="4346" width="4.140625" style="51" customWidth="1"/>
    <col min="4347" max="4347" width="3.85546875" style="51" customWidth="1"/>
    <col min="4348" max="4348" width="3.7109375" style="51" customWidth="1"/>
    <col min="4349" max="4349" width="3.42578125" style="51" customWidth="1"/>
    <col min="4350" max="4350" width="3.7109375" style="51" customWidth="1"/>
    <col min="4351" max="4351" width="4.85546875" style="51" customWidth="1"/>
    <col min="4352" max="4352" width="4" style="51" customWidth="1"/>
    <col min="4353" max="4353" width="3.28515625" style="51" customWidth="1"/>
    <col min="4354" max="4354" width="5.5703125" style="51" customWidth="1"/>
    <col min="4355" max="4355" width="5.42578125" style="51" customWidth="1"/>
    <col min="4356" max="4356" width="6.42578125" style="51" customWidth="1"/>
    <col min="4357" max="4357" width="5.42578125" style="51" customWidth="1"/>
    <col min="4358" max="4358" width="6.28515625" style="51" customWidth="1"/>
    <col min="4359" max="4359" width="7" style="51" customWidth="1"/>
    <col min="4360" max="4360" width="6.28515625" style="51" customWidth="1"/>
    <col min="4361" max="4361" width="4.5703125" style="51" customWidth="1"/>
    <col min="4362" max="4362" width="7.42578125" style="51" customWidth="1"/>
    <col min="4363" max="4363" width="4.5703125" style="51" customWidth="1"/>
    <col min="4364" max="4364" width="5.28515625" style="51" customWidth="1"/>
    <col min="4365" max="4365" width="3.140625" style="51" customWidth="1"/>
    <col min="4366" max="4366" width="3.5703125" style="51" customWidth="1"/>
    <col min="4367" max="4367" width="2.42578125" style="51" customWidth="1"/>
    <col min="4368" max="4368" width="1.5703125" style="51" customWidth="1"/>
    <col min="4369" max="4369" width="6.5703125" style="51" customWidth="1"/>
    <col min="4370" max="4370" width="12.85546875" style="51" customWidth="1"/>
    <col min="4371" max="4371" width="7.7109375" style="51" customWidth="1"/>
    <col min="4372" max="4372" width="5.28515625" style="51" customWidth="1"/>
    <col min="4373" max="4373" width="4.28515625" style="51" customWidth="1"/>
    <col min="4374" max="4374" width="7.140625" style="51" bestFit="1" customWidth="1"/>
    <col min="4375" max="4375" width="8.7109375" style="51" customWidth="1"/>
    <col min="4376" max="4376" width="4.28515625" style="51" customWidth="1"/>
    <col min="4377" max="4377" width="7.7109375" style="51" customWidth="1"/>
    <col min="4378" max="4379" width="11.42578125" style="51"/>
    <col min="4380" max="4380" width="6.28515625" style="51" customWidth="1"/>
    <col min="4381" max="4600" width="11.42578125" style="51"/>
    <col min="4601" max="4601" width="3.28515625" style="51" customWidth="1"/>
    <col min="4602" max="4602" width="4.140625" style="51" customWidth="1"/>
    <col min="4603" max="4603" width="3.85546875" style="51" customWidth="1"/>
    <col min="4604" max="4604" width="3.7109375" style="51" customWidth="1"/>
    <col min="4605" max="4605" width="3.42578125" style="51" customWidth="1"/>
    <col min="4606" max="4606" width="3.7109375" style="51" customWidth="1"/>
    <col min="4607" max="4607" width="4.85546875" style="51" customWidth="1"/>
    <col min="4608" max="4608" width="4" style="51" customWidth="1"/>
    <col min="4609" max="4609" width="3.28515625" style="51" customWidth="1"/>
    <col min="4610" max="4610" width="5.5703125" style="51" customWidth="1"/>
    <col min="4611" max="4611" width="5.42578125" style="51" customWidth="1"/>
    <col min="4612" max="4612" width="6.42578125" style="51" customWidth="1"/>
    <col min="4613" max="4613" width="5.42578125" style="51" customWidth="1"/>
    <col min="4614" max="4614" width="6.28515625" style="51" customWidth="1"/>
    <col min="4615" max="4615" width="7" style="51" customWidth="1"/>
    <col min="4616" max="4616" width="6.28515625" style="51" customWidth="1"/>
    <col min="4617" max="4617" width="4.5703125" style="51" customWidth="1"/>
    <col min="4618" max="4618" width="7.42578125" style="51" customWidth="1"/>
    <col min="4619" max="4619" width="4.5703125" style="51" customWidth="1"/>
    <col min="4620" max="4620" width="5.28515625" style="51" customWidth="1"/>
    <col min="4621" max="4621" width="3.140625" style="51" customWidth="1"/>
    <col min="4622" max="4622" width="3.5703125" style="51" customWidth="1"/>
    <col min="4623" max="4623" width="2.42578125" style="51" customWidth="1"/>
    <col min="4624" max="4624" width="1.5703125" style="51" customWidth="1"/>
    <col min="4625" max="4625" width="6.5703125" style="51" customWidth="1"/>
    <col min="4626" max="4626" width="12.85546875" style="51" customWidth="1"/>
    <col min="4627" max="4627" width="7.7109375" style="51" customWidth="1"/>
    <col min="4628" max="4628" width="5.28515625" style="51" customWidth="1"/>
    <col min="4629" max="4629" width="4.28515625" style="51" customWidth="1"/>
    <col min="4630" max="4630" width="7.140625" style="51" bestFit="1" customWidth="1"/>
    <col min="4631" max="4631" width="8.7109375" style="51" customWidth="1"/>
    <col min="4632" max="4632" width="4.28515625" style="51" customWidth="1"/>
    <col min="4633" max="4633" width="7.7109375" style="51" customWidth="1"/>
    <col min="4634" max="4635" width="11.42578125" style="51"/>
    <col min="4636" max="4636" width="6.28515625" style="51" customWidth="1"/>
    <col min="4637" max="4856" width="11.42578125" style="51"/>
    <col min="4857" max="4857" width="3.28515625" style="51" customWidth="1"/>
    <col min="4858" max="4858" width="4.140625" style="51" customWidth="1"/>
    <col min="4859" max="4859" width="3.85546875" style="51" customWidth="1"/>
    <col min="4860" max="4860" width="3.7109375" style="51" customWidth="1"/>
    <col min="4861" max="4861" width="3.42578125" style="51" customWidth="1"/>
    <col min="4862" max="4862" width="3.7109375" style="51" customWidth="1"/>
    <col min="4863" max="4863" width="4.85546875" style="51" customWidth="1"/>
    <col min="4864" max="4864" width="4" style="51" customWidth="1"/>
    <col min="4865" max="4865" width="3.28515625" style="51" customWidth="1"/>
    <col min="4866" max="4866" width="5.5703125" style="51" customWidth="1"/>
    <col min="4867" max="4867" width="5.42578125" style="51" customWidth="1"/>
    <col min="4868" max="4868" width="6.42578125" style="51" customWidth="1"/>
    <col min="4869" max="4869" width="5.42578125" style="51" customWidth="1"/>
    <col min="4870" max="4870" width="6.28515625" style="51" customWidth="1"/>
    <col min="4871" max="4871" width="7" style="51" customWidth="1"/>
    <col min="4872" max="4872" width="6.28515625" style="51" customWidth="1"/>
    <col min="4873" max="4873" width="4.5703125" style="51" customWidth="1"/>
    <col min="4874" max="4874" width="7.42578125" style="51" customWidth="1"/>
    <col min="4875" max="4875" width="4.5703125" style="51" customWidth="1"/>
    <col min="4876" max="4876" width="5.28515625" style="51" customWidth="1"/>
    <col min="4877" max="4877" width="3.140625" style="51" customWidth="1"/>
    <col min="4878" max="4878" width="3.5703125" style="51" customWidth="1"/>
    <col min="4879" max="4879" width="2.42578125" style="51" customWidth="1"/>
    <col min="4880" max="4880" width="1.5703125" style="51" customWidth="1"/>
    <col min="4881" max="4881" width="6.5703125" style="51" customWidth="1"/>
    <col min="4882" max="4882" width="12.85546875" style="51" customWidth="1"/>
    <col min="4883" max="4883" width="7.7109375" style="51" customWidth="1"/>
    <col min="4884" max="4884" width="5.28515625" style="51" customWidth="1"/>
    <col min="4885" max="4885" width="4.28515625" style="51" customWidth="1"/>
    <col min="4886" max="4886" width="7.140625" style="51" bestFit="1" customWidth="1"/>
    <col min="4887" max="4887" width="8.7109375" style="51" customWidth="1"/>
    <col min="4888" max="4888" width="4.28515625" style="51" customWidth="1"/>
    <col min="4889" max="4889" width="7.7109375" style="51" customWidth="1"/>
    <col min="4890" max="4891" width="11.42578125" style="51"/>
    <col min="4892" max="4892" width="6.28515625" style="51" customWidth="1"/>
    <col min="4893" max="5112" width="11.42578125" style="51"/>
    <col min="5113" max="5113" width="3.28515625" style="51" customWidth="1"/>
    <col min="5114" max="5114" width="4.140625" style="51" customWidth="1"/>
    <col min="5115" max="5115" width="3.85546875" style="51" customWidth="1"/>
    <col min="5116" max="5116" width="3.7109375" style="51" customWidth="1"/>
    <col min="5117" max="5117" width="3.42578125" style="51" customWidth="1"/>
    <col min="5118" max="5118" width="3.7109375" style="51" customWidth="1"/>
    <col min="5119" max="5119" width="4.85546875" style="51" customWidth="1"/>
    <col min="5120" max="5120" width="4" style="51" customWidth="1"/>
    <col min="5121" max="5121" width="3.28515625" style="51" customWidth="1"/>
    <col min="5122" max="5122" width="5.5703125" style="51" customWidth="1"/>
    <col min="5123" max="5123" width="5.42578125" style="51" customWidth="1"/>
    <col min="5124" max="5124" width="6.42578125" style="51" customWidth="1"/>
    <col min="5125" max="5125" width="5.42578125" style="51" customWidth="1"/>
    <col min="5126" max="5126" width="6.28515625" style="51" customWidth="1"/>
    <col min="5127" max="5127" width="7" style="51" customWidth="1"/>
    <col min="5128" max="5128" width="6.28515625" style="51" customWidth="1"/>
    <col min="5129" max="5129" width="4.5703125" style="51" customWidth="1"/>
    <col min="5130" max="5130" width="7.42578125" style="51" customWidth="1"/>
    <col min="5131" max="5131" width="4.5703125" style="51" customWidth="1"/>
    <col min="5132" max="5132" width="5.28515625" style="51" customWidth="1"/>
    <col min="5133" max="5133" width="3.140625" style="51" customWidth="1"/>
    <col min="5134" max="5134" width="3.5703125" style="51" customWidth="1"/>
    <col min="5135" max="5135" width="2.42578125" style="51" customWidth="1"/>
    <col min="5136" max="5136" width="1.5703125" style="51" customWidth="1"/>
    <col min="5137" max="5137" width="6.5703125" style="51" customWidth="1"/>
    <col min="5138" max="5138" width="12.85546875" style="51" customWidth="1"/>
    <col min="5139" max="5139" width="7.7109375" style="51" customWidth="1"/>
    <col min="5140" max="5140" width="5.28515625" style="51" customWidth="1"/>
    <col min="5141" max="5141" width="4.28515625" style="51" customWidth="1"/>
    <col min="5142" max="5142" width="7.140625" style="51" bestFit="1" customWidth="1"/>
    <col min="5143" max="5143" width="8.7109375" style="51" customWidth="1"/>
    <col min="5144" max="5144" width="4.28515625" style="51" customWidth="1"/>
    <col min="5145" max="5145" width="7.7109375" style="51" customWidth="1"/>
    <col min="5146" max="5147" width="11.42578125" style="51"/>
    <col min="5148" max="5148" width="6.28515625" style="51" customWidth="1"/>
    <col min="5149" max="5368" width="11.42578125" style="51"/>
    <col min="5369" max="5369" width="3.28515625" style="51" customWidth="1"/>
    <col min="5370" max="5370" width="4.140625" style="51" customWidth="1"/>
    <col min="5371" max="5371" width="3.85546875" style="51" customWidth="1"/>
    <col min="5372" max="5372" width="3.7109375" style="51" customWidth="1"/>
    <col min="5373" max="5373" width="3.42578125" style="51" customWidth="1"/>
    <col min="5374" max="5374" width="3.7109375" style="51" customWidth="1"/>
    <col min="5375" max="5375" width="4.85546875" style="51" customWidth="1"/>
    <col min="5376" max="5376" width="4" style="51" customWidth="1"/>
    <col min="5377" max="5377" width="3.28515625" style="51" customWidth="1"/>
    <col min="5378" max="5378" width="5.5703125" style="51" customWidth="1"/>
    <col min="5379" max="5379" width="5.42578125" style="51" customWidth="1"/>
    <col min="5380" max="5380" width="6.42578125" style="51" customWidth="1"/>
    <col min="5381" max="5381" width="5.42578125" style="51" customWidth="1"/>
    <col min="5382" max="5382" width="6.28515625" style="51" customWidth="1"/>
    <col min="5383" max="5383" width="7" style="51" customWidth="1"/>
    <col min="5384" max="5384" width="6.28515625" style="51" customWidth="1"/>
    <col min="5385" max="5385" width="4.5703125" style="51" customWidth="1"/>
    <col min="5386" max="5386" width="7.42578125" style="51" customWidth="1"/>
    <col min="5387" max="5387" width="4.5703125" style="51" customWidth="1"/>
    <col min="5388" max="5388" width="5.28515625" style="51" customWidth="1"/>
    <col min="5389" max="5389" width="3.140625" style="51" customWidth="1"/>
    <col min="5390" max="5390" width="3.5703125" style="51" customWidth="1"/>
    <col min="5391" max="5391" width="2.42578125" style="51" customWidth="1"/>
    <col min="5392" max="5392" width="1.5703125" style="51" customWidth="1"/>
    <col min="5393" max="5393" width="6.5703125" style="51" customWidth="1"/>
    <col min="5394" max="5394" width="12.85546875" style="51" customWidth="1"/>
    <col min="5395" max="5395" width="7.7109375" style="51" customWidth="1"/>
    <col min="5396" max="5396" width="5.28515625" style="51" customWidth="1"/>
    <col min="5397" max="5397" width="4.28515625" style="51" customWidth="1"/>
    <col min="5398" max="5398" width="7.140625" style="51" bestFit="1" customWidth="1"/>
    <col min="5399" max="5399" width="8.7109375" style="51" customWidth="1"/>
    <col min="5400" max="5400" width="4.28515625" style="51" customWidth="1"/>
    <col min="5401" max="5401" width="7.7109375" style="51" customWidth="1"/>
    <col min="5402" max="5403" width="11.42578125" style="51"/>
    <col min="5404" max="5404" width="6.28515625" style="51" customWidth="1"/>
    <col min="5405" max="5624" width="11.42578125" style="51"/>
    <col min="5625" max="5625" width="3.28515625" style="51" customWidth="1"/>
    <col min="5626" max="5626" width="4.140625" style="51" customWidth="1"/>
    <col min="5627" max="5627" width="3.85546875" style="51" customWidth="1"/>
    <col min="5628" max="5628" width="3.7109375" style="51" customWidth="1"/>
    <col min="5629" max="5629" width="3.42578125" style="51" customWidth="1"/>
    <col min="5630" max="5630" width="3.7109375" style="51" customWidth="1"/>
    <col min="5631" max="5631" width="4.85546875" style="51" customWidth="1"/>
    <col min="5632" max="5632" width="4" style="51" customWidth="1"/>
    <col min="5633" max="5633" width="3.28515625" style="51" customWidth="1"/>
    <col min="5634" max="5634" width="5.5703125" style="51" customWidth="1"/>
    <col min="5635" max="5635" width="5.42578125" style="51" customWidth="1"/>
    <col min="5636" max="5636" width="6.42578125" style="51" customWidth="1"/>
    <col min="5637" max="5637" width="5.42578125" style="51" customWidth="1"/>
    <col min="5638" max="5638" width="6.28515625" style="51" customWidth="1"/>
    <col min="5639" max="5639" width="7" style="51" customWidth="1"/>
    <col min="5640" max="5640" width="6.28515625" style="51" customWidth="1"/>
    <col min="5641" max="5641" width="4.5703125" style="51" customWidth="1"/>
    <col min="5642" max="5642" width="7.42578125" style="51" customWidth="1"/>
    <col min="5643" max="5643" width="4.5703125" style="51" customWidth="1"/>
    <col min="5644" max="5644" width="5.28515625" style="51" customWidth="1"/>
    <col min="5645" max="5645" width="3.140625" style="51" customWidth="1"/>
    <col min="5646" max="5646" width="3.5703125" style="51" customWidth="1"/>
    <col min="5647" max="5647" width="2.42578125" style="51" customWidth="1"/>
    <col min="5648" max="5648" width="1.5703125" style="51" customWidth="1"/>
    <col min="5649" max="5649" width="6.5703125" style="51" customWidth="1"/>
    <col min="5650" max="5650" width="12.85546875" style="51" customWidth="1"/>
    <col min="5651" max="5651" width="7.7109375" style="51" customWidth="1"/>
    <col min="5652" max="5652" width="5.28515625" style="51" customWidth="1"/>
    <col min="5653" max="5653" width="4.28515625" style="51" customWidth="1"/>
    <col min="5654" max="5654" width="7.140625" style="51" bestFit="1" customWidth="1"/>
    <col min="5655" max="5655" width="8.7109375" style="51" customWidth="1"/>
    <col min="5656" max="5656" width="4.28515625" style="51" customWidth="1"/>
    <col min="5657" max="5657" width="7.7109375" style="51" customWidth="1"/>
    <col min="5658" max="5659" width="11.42578125" style="51"/>
    <col min="5660" max="5660" width="6.28515625" style="51" customWidth="1"/>
    <col min="5661" max="5880" width="11.42578125" style="51"/>
    <col min="5881" max="5881" width="3.28515625" style="51" customWidth="1"/>
    <col min="5882" max="5882" width="4.140625" style="51" customWidth="1"/>
    <col min="5883" max="5883" width="3.85546875" style="51" customWidth="1"/>
    <col min="5884" max="5884" width="3.7109375" style="51" customWidth="1"/>
    <col min="5885" max="5885" width="3.42578125" style="51" customWidth="1"/>
    <col min="5886" max="5886" width="3.7109375" style="51" customWidth="1"/>
    <col min="5887" max="5887" width="4.85546875" style="51" customWidth="1"/>
    <col min="5888" max="5888" width="4" style="51" customWidth="1"/>
    <col min="5889" max="5889" width="3.28515625" style="51" customWidth="1"/>
    <col min="5890" max="5890" width="5.5703125" style="51" customWidth="1"/>
    <col min="5891" max="5891" width="5.42578125" style="51" customWidth="1"/>
    <col min="5892" max="5892" width="6.42578125" style="51" customWidth="1"/>
    <col min="5893" max="5893" width="5.42578125" style="51" customWidth="1"/>
    <col min="5894" max="5894" width="6.28515625" style="51" customWidth="1"/>
    <col min="5895" max="5895" width="7" style="51" customWidth="1"/>
    <col min="5896" max="5896" width="6.28515625" style="51" customWidth="1"/>
    <col min="5897" max="5897" width="4.5703125" style="51" customWidth="1"/>
    <col min="5898" max="5898" width="7.42578125" style="51" customWidth="1"/>
    <col min="5899" max="5899" width="4.5703125" style="51" customWidth="1"/>
    <col min="5900" max="5900" width="5.28515625" style="51" customWidth="1"/>
    <col min="5901" max="5901" width="3.140625" style="51" customWidth="1"/>
    <col min="5902" max="5902" width="3.5703125" style="51" customWidth="1"/>
    <col min="5903" max="5903" width="2.42578125" style="51" customWidth="1"/>
    <col min="5904" max="5904" width="1.5703125" style="51" customWidth="1"/>
    <col min="5905" max="5905" width="6.5703125" style="51" customWidth="1"/>
    <col min="5906" max="5906" width="12.85546875" style="51" customWidth="1"/>
    <col min="5907" max="5907" width="7.7109375" style="51" customWidth="1"/>
    <col min="5908" max="5908" width="5.28515625" style="51" customWidth="1"/>
    <col min="5909" max="5909" width="4.28515625" style="51" customWidth="1"/>
    <col min="5910" max="5910" width="7.140625" style="51" bestFit="1" customWidth="1"/>
    <col min="5911" max="5911" width="8.7109375" style="51" customWidth="1"/>
    <col min="5912" max="5912" width="4.28515625" style="51" customWidth="1"/>
    <col min="5913" max="5913" width="7.7109375" style="51" customWidth="1"/>
    <col min="5914" max="5915" width="11.42578125" style="51"/>
    <col min="5916" max="5916" width="6.28515625" style="51" customWidth="1"/>
    <col min="5917" max="6136" width="11.42578125" style="51"/>
    <col min="6137" max="6137" width="3.28515625" style="51" customWidth="1"/>
    <col min="6138" max="6138" width="4.140625" style="51" customWidth="1"/>
    <col min="6139" max="6139" width="3.85546875" style="51" customWidth="1"/>
    <col min="6140" max="6140" width="3.7109375" style="51" customWidth="1"/>
    <col min="6141" max="6141" width="3.42578125" style="51" customWidth="1"/>
    <col min="6142" max="6142" width="3.7109375" style="51" customWidth="1"/>
    <col min="6143" max="6143" width="4.85546875" style="51" customWidth="1"/>
    <col min="6144" max="6144" width="4" style="51" customWidth="1"/>
    <col min="6145" max="6145" width="3.28515625" style="51" customWidth="1"/>
    <col min="6146" max="6146" width="5.5703125" style="51" customWidth="1"/>
    <col min="6147" max="6147" width="5.42578125" style="51" customWidth="1"/>
    <col min="6148" max="6148" width="6.42578125" style="51" customWidth="1"/>
    <col min="6149" max="6149" width="5.42578125" style="51" customWidth="1"/>
    <col min="6150" max="6150" width="6.28515625" style="51" customWidth="1"/>
    <col min="6151" max="6151" width="7" style="51" customWidth="1"/>
    <col min="6152" max="6152" width="6.28515625" style="51" customWidth="1"/>
    <col min="6153" max="6153" width="4.5703125" style="51" customWidth="1"/>
    <col min="6154" max="6154" width="7.42578125" style="51" customWidth="1"/>
    <col min="6155" max="6155" width="4.5703125" style="51" customWidth="1"/>
    <col min="6156" max="6156" width="5.28515625" style="51" customWidth="1"/>
    <col min="6157" max="6157" width="3.140625" style="51" customWidth="1"/>
    <col min="6158" max="6158" width="3.5703125" style="51" customWidth="1"/>
    <col min="6159" max="6159" width="2.42578125" style="51" customWidth="1"/>
    <col min="6160" max="6160" width="1.5703125" style="51" customWidth="1"/>
    <col min="6161" max="6161" width="6.5703125" style="51" customWidth="1"/>
    <col min="6162" max="6162" width="12.85546875" style="51" customWidth="1"/>
    <col min="6163" max="6163" width="7.7109375" style="51" customWidth="1"/>
    <col min="6164" max="6164" width="5.28515625" style="51" customWidth="1"/>
    <col min="6165" max="6165" width="4.28515625" style="51" customWidth="1"/>
    <col min="6166" max="6166" width="7.140625" style="51" bestFit="1" customWidth="1"/>
    <col min="6167" max="6167" width="8.7109375" style="51" customWidth="1"/>
    <col min="6168" max="6168" width="4.28515625" style="51" customWidth="1"/>
    <col min="6169" max="6169" width="7.7109375" style="51" customWidth="1"/>
    <col min="6170" max="6171" width="11.42578125" style="51"/>
    <col min="6172" max="6172" width="6.28515625" style="51" customWidth="1"/>
    <col min="6173" max="6392" width="11.42578125" style="51"/>
    <col min="6393" max="6393" width="3.28515625" style="51" customWidth="1"/>
    <col min="6394" max="6394" width="4.140625" style="51" customWidth="1"/>
    <col min="6395" max="6395" width="3.85546875" style="51" customWidth="1"/>
    <col min="6396" max="6396" width="3.7109375" style="51" customWidth="1"/>
    <col min="6397" max="6397" width="3.42578125" style="51" customWidth="1"/>
    <col min="6398" max="6398" width="3.7109375" style="51" customWidth="1"/>
    <col min="6399" max="6399" width="4.85546875" style="51" customWidth="1"/>
    <col min="6400" max="6400" width="4" style="51" customWidth="1"/>
    <col min="6401" max="6401" width="3.28515625" style="51" customWidth="1"/>
    <col min="6402" max="6402" width="5.5703125" style="51" customWidth="1"/>
    <col min="6403" max="6403" width="5.42578125" style="51" customWidth="1"/>
    <col min="6404" max="6404" width="6.42578125" style="51" customWidth="1"/>
    <col min="6405" max="6405" width="5.42578125" style="51" customWidth="1"/>
    <col min="6406" max="6406" width="6.28515625" style="51" customWidth="1"/>
    <col min="6407" max="6407" width="7" style="51" customWidth="1"/>
    <col min="6408" max="6408" width="6.28515625" style="51" customWidth="1"/>
    <col min="6409" max="6409" width="4.5703125" style="51" customWidth="1"/>
    <col min="6410" max="6410" width="7.42578125" style="51" customWidth="1"/>
    <col min="6411" max="6411" width="4.5703125" style="51" customWidth="1"/>
    <col min="6412" max="6412" width="5.28515625" style="51" customWidth="1"/>
    <col min="6413" max="6413" width="3.140625" style="51" customWidth="1"/>
    <col min="6414" max="6414" width="3.5703125" style="51" customWidth="1"/>
    <col min="6415" max="6415" width="2.42578125" style="51" customWidth="1"/>
    <col min="6416" max="6416" width="1.5703125" style="51" customWidth="1"/>
    <col min="6417" max="6417" width="6.5703125" style="51" customWidth="1"/>
    <col min="6418" max="6418" width="12.85546875" style="51" customWidth="1"/>
    <col min="6419" max="6419" width="7.7109375" style="51" customWidth="1"/>
    <col min="6420" max="6420" width="5.28515625" style="51" customWidth="1"/>
    <col min="6421" max="6421" width="4.28515625" style="51" customWidth="1"/>
    <col min="6422" max="6422" width="7.140625" style="51" bestFit="1" customWidth="1"/>
    <col min="6423" max="6423" width="8.7109375" style="51" customWidth="1"/>
    <col min="6424" max="6424" width="4.28515625" style="51" customWidth="1"/>
    <col min="6425" max="6425" width="7.7109375" style="51" customWidth="1"/>
    <col min="6426" max="6427" width="11.42578125" style="51"/>
    <col min="6428" max="6428" width="6.28515625" style="51" customWidth="1"/>
    <col min="6429" max="6648" width="11.42578125" style="51"/>
    <col min="6649" max="6649" width="3.28515625" style="51" customWidth="1"/>
    <col min="6650" max="6650" width="4.140625" style="51" customWidth="1"/>
    <col min="6651" max="6651" width="3.85546875" style="51" customWidth="1"/>
    <col min="6652" max="6652" width="3.7109375" style="51" customWidth="1"/>
    <col min="6653" max="6653" width="3.42578125" style="51" customWidth="1"/>
    <col min="6654" max="6654" width="3.7109375" style="51" customWidth="1"/>
    <col min="6655" max="6655" width="4.85546875" style="51" customWidth="1"/>
    <col min="6656" max="6656" width="4" style="51" customWidth="1"/>
    <col min="6657" max="6657" width="3.28515625" style="51" customWidth="1"/>
    <col min="6658" max="6658" width="5.5703125" style="51" customWidth="1"/>
    <col min="6659" max="6659" width="5.42578125" style="51" customWidth="1"/>
    <col min="6660" max="6660" width="6.42578125" style="51" customWidth="1"/>
    <col min="6661" max="6661" width="5.42578125" style="51" customWidth="1"/>
    <col min="6662" max="6662" width="6.28515625" style="51" customWidth="1"/>
    <col min="6663" max="6663" width="7" style="51" customWidth="1"/>
    <col min="6664" max="6664" width="6.28515625" style="51" customWidth="1"/>
    <col min="6665" max="6665" width="4.5703125" style="51" customWidth="1"/>
    <col min="6666" max="6666" width="7.42578125" style="51" customWidth="1"/>
    <col min="6667" max="6667" width="4.5703125" style="51" customWidth="1"/>
    <col min="6668" max="6668" width="5.28515625" style="51" customWidth="1"/>
    <col min="6669" max="6669" width="3.140625" style="51" customWidth="1"/>
    <col min="6670" max="6670" width="3.5703125" style="51" customWidth="1"/>
    <col min="6671" max="6671" width="2.42578125" style="51" customWidth="1"/>
    <col min="6672" max="6672" width="1.5703125" style="51" customWidth="1"/>
    <col min="6673" max="6673" width="6.5703125" style="51" customWidth="1"/>
    <col min="6674" max="6674" width="12.85546875" style="51" customWidth="1"/>
    <col min="6675" max="6675" width="7.7109375" style="51" customWidth="1"/>
    <col min="6676" max="6676" width="5.28515625" style="51" customWidth="1"/>
    <col min="6677" max="6677" width="4.28515625" style="51" customWidth="1"/>
    <col min="6678" max="6678" width="7.140625" style="51" bestFit="1" customWidth="1"/>
    <col min="6679" max="6679" width="8.7109375" style="51" customWidth="1"/>
    <col min="6680" max="6680" width="4.28515625" style="51" customWidth="1"/>
    <col min="6681" max="6681" width="7.7109375" style="51" customWidth="1"/>
    <col min="6682" max="6683" width="11.42578125" style="51"/>
    <col min="6684" max="6684" width="6.28515625" style="51" customWidth="1"/>
    <col min="6685" max="6904" width="11.42578125" style="51"/>
    <col min="6905" max="6905" width="3.28515625" style="51" customWidth="1"/>
    <col min="6906" max="6906" width="4.140625" style="51" customWidth="1"/>
    <col min="6907" max="6907" width="3.85546875" style="51" customWidth="1"/>
    <col min="6908" max="6908" width="3.7109375" style="51" customWidth="1"/>
    <col min="6909" max="6909" width="3.42578125" style="51" customWidth="1"/>
    <col min="6910" max="6910" width="3.7109375" style="51" customWidth="1"/>
    <col min="6911" max="6911" width="4.85546875" style="51" customWidth="1"/>
    <col min="6912" max="6912" width="4" style="51" customWidth="1"/>
    <col min="6913" max="6913" width="3.28515625" style="51" customWidth="1"/>
    <col min="6914" max="6914" width="5.5703125" style="51" customWidth="1"/>
    <col min="6915" max="6915" width="5.42578125" style="51" customWidth="1"/>
    <col min="6916" max="6916" width="6.42578125" style="51" customWidth="1"/>
    <col min="6917" max="6917" width="5.42578125" style="51" customWidth="1"/>
    <col min="6918" max="6918" width="6.28515625" style="51" customWidth="1"/>
    <col min="6919" max="6919" width="7" style="51" customWidth="1"/>
    <col min="6920" max="6920" width="6.28515625" style="51" customWidth="1"/>
    <col min="6921" max="6921" width="4.5703125" style="51" customWidth="1"/>
    <col min="6922" max="6922" width="7.42578125" style="51" customWidth="1"/>
    <col min="6923" max="6923" width="4.5703125" style="51" customWidth="1"/>
    <col min="6924" max="6924" width="5.28515625" style="51" customWidth="1"/>
    <col min="6925" max="6925" width="3.140625" style="51" customWidth="1"/>
    <col min="6926" max="6926" width="3.5703125" style="51" customWidth="1"/>
    <col min="6927" max="6927" width="2.42578125" style="51" customWidth="1"/>
    <col min="6928" max="6928" width="1.5703125" style="51" customWidth="1"/>
    <col min="6929" max="6929" width="6.5703125" style="51" customWidth="1"/>
    <col min="6930" max="6930" width="12.85546875" style="51" customWidth="1"/>
    <col min="6931" max="6931" width="7.7109375" style="51" customWidth="1"/>
    <col min="6932" max="6932" width="5.28515625" style="51" customWidth="1"/>
    <col min="6933" max="6933" width="4.28515625" style="51" customWidth="1"/>
    <col min="6934" max="6934" width="7.140625" style="51" bestFit="1" customWidth="1"/>
    <col min="6935" max="6935" width="8.7109375" style="51" customWidth="1"/>
    <col min="6936" max="6936" width="4.28515625" style="51" customWidth="1"/>
    <col min="6937" max="6937" width="7.7109375" style="51" customWidth="1"/>
    <col min="6938" max="6939" width="11.42578125" style="51"/>
    <col min="6940" max="6940" width="6.28515625" style="51" customWidth="1"/>
    <col min="6941" max="7160" width="11.42578125" style="51"/>
    <col min="7161" max="7161" width="3.28515625" style="51" customWidth="1"/>
    <col min="7162" max="7162" width="4.140625" style="51" customWidth="1"/>
    <col min="7163" max="7163" width="3.85546875" style="51" customWidth="1"/>
    <col min="7164" max="7164" width="3.7109375" style="51" customWidth="1"/>
    <col min="7165" max="7165" width="3.42578125" style="51" customWidth="1"/>
    <col min="7166" max="7166" width="3.7109375" style="51" customWidth="1"/>
    <col min="7167" max="7167" width="4.85546875" style="51" customWidth="1"/>
    <col min="7168" max="7168" width="4" style="51" customWidth="1"/>
    <col min="7169" max="7169" width="3.28515625" style="51" customWidth="1"/>
    <col min="7170" max="7170" width="5.5703125" style="51" customWidth="1"/>
    <col min="7171" max="7171" width="5.42578125" style="51" customWidth="1"/>
    <col min="7172" max="7172" width="6.42578125" style="51" customWidth="1"/>
    <col min="7173" max="7173" width="5.42578125" style="51" customWidth="1"/>
    <col min="7174" max="7174" width="6.28515625" style="51" customWidth="1"/>
    <col min="7175" max="7175" width="7" style="51" customWidth="1"/>
    <col min="7176" max="7176" width="6.28515625" style="51" customWidth="1"/>
    <col min="7177" max="7177" width="4.5703125" style="51" customWidth="1"/>
    <col min="7178" max="7178" width="7.42578125" style="51" customWidth="1"/>
    <col min="7179" max="7179" width="4.5703125" style="51" customWidth="1"/>
    <col min="7180" max="7180" width="5.28515625" style="51" customWidth="1"/>
    <col min="7181" max="7181" width="3.140625" style="51" customWidth="1"/>
    <col min="7182" max="7182" width="3.5703125" style="51" customWidth="1"/>
    <col min="7183" max="7183" width="2.42578125" style="51" customWidth="1"/>
    <col min="7184" max="7184" width="1.5703125" style="51" customWidth="1"/>
    <col min="7185" max="7185" width="6.5703125" style="51" customWidth="1"/>
    <col min="7186" max="7186" width="12.85546875" style="51" customWidth="1"/>
    <col min="7187" max="7187" width="7.7109375" style="51" customWidth="1"/>
    <col min="7188" max="7188" width="5.28515625" style="51" customWidth="1"/>
    <col min="7189" max="7189" width="4.28515625" style="51" customWidth="1"/>
    <col min="7190" max="7190" width="7.140625" style="51" bestFit="1" customWidth="1"/>
    <col min="7191" max="7191" width="8.7109375" style="51" customWidth="1"/>
    <col min="7192" max="7192" width="4.28515625" style="51" customWidth="1"/>
    <col min="7193" max="7193" width="7.7109375" style="51" customWidth="1"/>
    <col min="7194" max="7195" width="11.42578125" style="51"/>
    <col min="7196" max="7196" width="6.28515625" style="51" customWidth="1"/>
    <col min="7197" max="7416" width="11.42578125" style="51"/>
    <col min="7417" max="7417" width="3.28515625" style="51" customWidth="1"/>
    <col min="7418" max="7418" width="4.140625" style="51" customWidth="1"/>
    <col min="7419" max="7419" width="3.85546875" style="51" customWidth="1"/>
    <col min="7420" max="7420" width="3.7109375" style="51" customWidth="1"/>
    <col min="7421" max="7421" width="3.42578125" style="51" customWidth="1"/>
    <col min="7422" max="7422" width="3.7109375" style="51" customWidth="1"/>
    <col min="7423" max="7423" width="4.85546875" style="51" customWidth="1"/>
    <col min="7424" max="7424" width="4" style="51" customWidth="1"/>
    <col min="7425" max="7425" width="3.28515625" style="51" customWidth="1"/>
    <col min="7426" max="7426" width="5.5703125" style="51" customWidth="1"/>
    <col min="7427" max="7427" width="5.42578125" style="51" customWidth="1"/>
    <col min="7428" max="7428" width="6.42578125" style="51" customWidth="1"/>
    <col min="7429" max="7429" width="5.42578125" style="51" customWidth="1"/>
    <col min="7430" max="7430" width="6.28515625" style="51" customWidth="1"/>
    <col min="7431" max="7431" width="7" style="51" customWidth="1"/>
    <col min="7432" max="7432" width="6.28515625" style="51" customWidth="1"/>
    <col min="7433" max="7433" width="4.5703125" style="51" customWidth="1"/>
    <col min="7434" max="7434" width="7.42578125" style="51" customWidth="1"/>
    <col min="7435" max="7435" width="4.5703125" style="51" customWidth="1"/>
    <col min="7436" max="7436" width="5.28515625" style="51" customWidth="1"/>
    <col min="7437" max="7437" width="3.140625" style="51" customWidth="1"/>
    <col min="7438" max="7438" width="3.5703125" style="51" customWidth="1"/>
    <col min="7439" max="7439" width="2.42578125" style="51" customWidth="1"/>
    <col min="7440" max="7440" width="1.5703125" style="51" customWidth="1"/>
    <col min="7441" max="7441" width="6.5703125" style="51" customWidth="1"/>
    <col min="7442" max="7442" width="12.85546875" style="51" customWidth="1"/>
    <col min="7443" max="7443" width="7.7109375" style="51" customWidth="1"/>
    <col min="7444" max="7444" width="5.28515625" style="51" customWidth="1"/>
    <col min="7445" max="7445" width="4.28515625" style="51" customWidth="1"/>
    <col min="7446" max="7446" width="7.140625" style="51" bestFit="1" customWidth="1"/>
    <col min="7447" max="7447" width="8.7109375" style="51" customWidth="1"/>
    <col min="7448" max="7448" width="4.28515625" style="51" customWidth="1"/>
    <col min="7449" max="7449" width="7.7109375" style="51" customWidth="1"/>
    <col min="7450" max="7451" width="11.42578125" style="51"/>
    <col min="7452" max="7452" width="6.28515625" style="51" customWidth="1"/>
    <col min="7453" max="7672" width="11.42578125" style="51"/>
    <col min="7673" max="7673" width="3.28515625" style="51" customWidth="1"/>
    <col min="7674" max="7674" width="4.140625" style="51" customWidth="1"/>
    <col min="7675" max="7675" width="3.85546875" style="51" customWidth="1"/>
    <col min="7676" max="7676" width="3.7109375" style="51" customWidth="1"/>
    <col min="7677" max="7677" width="3.42578125" style="51" customWidth="1"/>
    <col min="7678" max="7678" width="3.7109375" style="51" customWidth="1"/>
    <col min="7679" max="7679" width="4.85546875" style="51" customWidth="1"/>
    <col min="7680" max="7680" width="4" style="51" customWidth="1"/>
    <col min="7681" max="7681" width="3.28515625" style="51" customWidth="1"/>
    <col min="7682" max="7682" width="5.5703125" style="51" customWidth="1"/>
    <col min="7683" max="7683" width="5.42578125" style="51" customWidth="1"/>
    <col min="7684" max="7684" width="6.42578125" style="51" customWidth="1"/>
    <col min="7685" max="7685" width="5.42578125" style="51" customWidth="1"/>
    <col min="7686" max="7686" width="6.28515625" style="51" customWidth="1"/>
    <col min="7687" max="7687" width="7" style="51" customWidth="1"/>
    <col min="7688" max="7688" width="6.28515625" style="51" customWidth="1"/>
    <col min="7689" max="7689" width="4.5703125" style="51" customWidth="1"/>
    <col min="7690" max="7690" width="7.42578125" style="51" customWidth="1"/>
    <col min="7691" max="7691" width="4.5703125" style="51" customWidth="1"/>
    <col min="7692" max="7692" width="5.28515625" style="51" customWidth="1"/>
    <col min="7693" max="7693" width="3.140625" style="51" customWidth="1"/>
    <col min="7694" max="7694" width="3.5703125" style="51" customWidth="1"/>
    <col min="7695" max="7695" width="2.42578125" style="51" customWidth="1"/>
    <col min="7696" max="7696" width="1.5703125" style="51" customWidth="1"/>
    <col min="7697" max="7697" width="6.5703125" style="51" customWidth="1"/>
    <col min="7698" max="7698" width="12.85546875" style="51" customWidth="1"/>
    <col min="7699" max="7699" width="7.7109375" style="51" customWidth="1"/>
    <col min="7700" max="7700" width="5.28515625" style="51" customWidth="1"/>
    <col min="7701" max="7701" width="4.28515625" style="51" customWidth="1"/>
    <col min="7702" max="7702" width="7.140625" style="51" bestFit="1" customWidth="1"/>
    <col min="7703" max="7703" width="8.7109375" style="51" customWidth="1"/>
    <col min="7704" max="7704" width="4.28515625" style="51" customWidth="1"/>
    <col min="7705" max="7705" width="7.7109375" style="51" customWidth="1"/>
    <col min="7706" max="7707" width="11.42578125" style="51"/>
    <col min="7708" max="7708" width="6.28515625" style="51" customWidth="1"/>
    <col min="7709" max="7928" width="11.42578125" style="51"/>
    <col min="7929" max="7929" width="3.28515625" style="51" customWidth="1"/>
    <col min="7930" max="7930" width="4.140625" style="51" customWidth="1"/>
    <col min="7931" max="7931" width="3.85546875" style="51" customWidth="1"/>
    <col min="7932" max="7932" width="3.7109375" style="51" customWidth="1"/>
    <col min="7933" max="7933" width="3.42578125" style="51" customWidth="1"/>
    <col min="7934" max="7934" width="3.7109375" style="51" customWidth="1"/>
    <col min="7935" max="7935" width="4.85546875" style="51" customWidth="1"/>
    <col min="7936" max="7936" width="4" style="51" customWidth="1"/>
    <col min="7937" max="7937" width="3.28515625" style="51" customWidth="1"/>
    <col min="7938" max="7938" width="5.5703125" style="51" customWidth="1"/>
    <col min="7939" max="7939" width="5.42578125" style="51" customWidth="1"/>
    <col min="7940" max="7940" width="6.42578125" style="51" customWidth="1"/>
    <col min="7941" max="7941" width="5.42578125" style="51" customWidth="1"/>
    <col min="7942" max="7942" width="6.28515625" style="51" customWidth="1"/>
    <col min="7943" max="7943" width="7" style="51" customWidth="1"/>
    <col min="7944" max="7944" width="6.28515625" style="51" customWidth="1"/>
    <col min="7945" max="7945" width="4.5703125" style="51" customWidth="1"/>
    <col min="7946" max="7946" width="7.42578125" style="51" customWidth="1"/>
    <col min="7947" max="7947" width="4.5703125" style="51" customWidth="1"/>
    <col min="7948" max="7948" width="5.28515625" style="51" customWidth="1"/>
    <col min="7949" max="7949" width="3.140625" style="51" customWidth="1"/>
    <col min="7950" max="7950" width="3.5703125" style="51" customWidth="1"/>
    <col min="7951" max="7951" width="2.42578125" style="51" customWidth="1"/>
    <col min="7952" max="7952" width="1.5703125" style="51" customWidth="1"/>
    <col min="7953" max="7953" width="6.5703125" style="51" customWidth="1"/>
    <col min="7954" max="7954" width="12.85546875" style="51" customWidth="1"/>
    <col min="7955" max="7955" width="7.7109375" style="51" customWidth="1"/>
    <col min="7956" max="7956" width="5.28515625" style="51" customWidth="1"/>
    <col min="7957" max="7957" width="4.28515625" style="51" customWidth="1"/>
    <col min="7958" max="7958" width="7.140625" style="51" bestFit="1" customWidth="1"/>
    <col min="7959" max="7959" width="8.7109375" style="51" customWidth="1"/>
    <col min="7960" max="7960" width="4.28515625" style="51" customWidth="1"/>
    <col min="7961" max="7961" width="7.7109375" style="51" customWidth="1"/>
    <col min="7962" max="7963" width="11.42578125" style="51"/>
    <col min="7964" max="7964" width="6.28515625" style="51" customWidth="1"/>
    <col min="7965" max="8184" width="11.42578125" style="51"/>
    <col min="8185" max="8185" width="3.28515625" style="51" customWidth="1"/>
    <col min="8186" max="8186" width="4.140625" style="51" customWidth="1"/>
    <col min="8187" max="8187" width="3.85546875" style="51" customWidth="1"/>
    <col min="8188" max="8188" width="3.7109375" style="51" customWidth="1"/>
    <col min="8189" max="8189" width="3.42578125" style="51" customWidth="1"/>
    <col min="8190" max="8190" width="3.7109375" style="51" customWidth="1"/>
    <col min="8191" max="8191" width="4.85546875" style="51" customWidth="1"/>
    <col min="8192" max="8192" width="4" style="51" customWidth="1"/>
    <col min="8193" max="8193" width="3.28515625" style="51" customWidth="1"/>
    <col min="8194" max="8194" width="5.5703125" style="51" customWidth="1"/>
    <col min="8195" max="8195" width="5.42578125" style="51" customWidth="1"/>
    <col min="8196" max="8196" width="6.42578125" style="51" customWidth="1"/>
    <col min="8197" max="8197" width="5.42578125" style="51" customWidth="1"/>
    <col min="8198" max="8198" width="6.28515625" style="51" customWidth="1"/>
    <col min="8199" max="8199" width="7" style="51" customWidth="1"/>
    <col min="8200" max="8200" width="6.28515625" style="51" customWidth="1"/>
    <col min="8201" max="8201" width="4.5703125" style="51" customWidth="1"/>
    <col min="8202" max="8202" width="7.42578125" style="51" customWidth="1"/>
    <col min="8203" max="8203" width="4.5703125" style="51" customWidth="1"/>
    <col min="8204" max="8204" width="5.28515625" style="51" customWidth="1"/>
    <col min="8205" max="8205" width="3.140625" style="51" customWidth="1"/>
    <col min="8206" max="8206" width="3.5703125" style="51" customWidth="1"/>
    <col min="8207" max="8207" width="2.42578125" style="51" customWidth="1"/>
    <col min="8208" max="8208" width="1.5703125" style="51" customWidth="1"/>
    <col min="8209" max="8209" width="6.5703125" style="51" customWidth="1"/>
    <col min="8210" max="8210" width="12.85546875" style="51" customWidth="1"/>
    <col min="8211" max="8211" width="7.7109375" style="51" customWidth="1"/>
    <col min="8212" max="8212" width="5.28515625" style="51" customWidth="1"/>
    <col min="8213" max="8213" width="4.28515625" style="51" customWidth="1"/>
    <col min="8214" max="8214" width="7.140625" style="51" bestFit="1" customWidth="1"/>
    <col min="8215" max="8215" width="8.7109375" style="51" customWidth="1"/>
    <col min="8216" max="8216" width="4.28515625" style="51" customWidth="1"/>
    <col min="8217" max="8217" width="7.7109375" style="51" customWidth="1"/>
    <col min="8218" max="8219" width="11.42578125" style="51"/>
    <col min="8220" max="8220" width="6.28515625" style="51" customWidth="1"/>
    <col min="8221" max="8440" width="11.42578125" style="51"/>
    <col min="8441" max="8441" width="3.28515625" style="51" customWidth="1"/>
    <col min="8442" max="8442" width="4.140625" style="51" customWidth="1"/>
    <col min="8443" max="8443" width="3.85546875" style="51" customWidth="1"/>
    <col min="8444" max="8444" width="3.7109375" style="51" customWidth="1"/>
    <col min="8445" max="8445" width="3.42578125" style="51" customWidth="1"/>
    <col min="8446" max="8446" width="3.7109375" style="51" customWidth="1"/>
    <col min="8447" max="8447" width="4.85546875" style="51" customWidth="1"/>
    <col min="8448" max="8448" width="4" style="51" customWidth="1"/>
    <col min="8449" max="8449" width="3.28515625" style="51" customWidth="1"/>
    <col min="8450" max="8450" width="5.5703125" style="51" customWidth="1"/>
    <col min="8451" max="8451" width="5.42578125" style="51" customWidth="1"/>
    <col min="8452" max="8452" width="6.42578125" style="51" customWidth="1"/>
    <col min="8453" max="8453" width="5.42578125" style="51" customWidth="1"/>
    <col min="8454" max="8454" width="6.28515625" style="51" customWidth="1"/>
    <col min="8455" max="8455" width="7" style="51" customWidth="1"/>
    <col min="8456" max="8456" width="6.28515625" style="51" customWidth="1"/>
    <col min="8457" max="8457" width="4.5703125" style="51" customWidth="1"/>
    <col min="8458" max="8458" width="7.42578125" style="51" customWidth="1"/>
    <col min="8459" max="8459" width="4.5703125" style="51" customWidth="1"/>
    <col min="8460" max="8460" width="5.28515625" style="51" customWidth="1"/>
    <col min="8461" max="8461" width="3.140625" style="51" customWidth="1"/>
    <col min="8462" max="8462" width="3.5703125" style="51" customWidth="1"/>
    <col min="8463" max="8463" width="2.42578125" style="51" customWidth="1"/>
    <col min="8464" max="8464" width="1.5703125" style="51" customWidth="1"/>
    <col min="8465" max="8465" width="6.5703125" style="51" customWidth="1"/>
    <col min="8466" max="8466" width="12.85546875" style="51" customWidth="1"/>
    <col min="8467" max="8467" width="7.7109375" style="51" customWidth="1"/>
    <col min="8468" max="8468" width="5.28515625" style="51" customWidth="1"/>
    <col min="8469" max="8469" width="4.28515625" style="51" customWidth="1"/>
    <col min="8470" max="8470" width="7.140625" style="51" bestFit="1" customWidth="1"/>
    <col min="8471" max="8471" width="8.7109375" style="51" customWidth="1"/>
    <col min="8472" max="8472" width="4.28515625" style="51" customWidth="1"/>
    <col min="8473" max="8473" width="7.7109375" style="51" customWidth="1"/>
    <col min="8474" max="8475" width="11.42578125" style="51"/>
    <col min="8476" max="8476" width="6.28515625" style="51" customWidth="1"/>
    <col min="8477" max="8696" width="11.42578125" style="51"/>
    <col min="8697" max="8697" width="3.28515625" style="51" customWidth="1"/>
    <col min="8698" max="8698" width="4.140625" style="51" customWidth="1"/>
    <col min="8699" max="8699" width="3.85546875" style="51" customWidth="1"/>
    <col min="8700" max="8700" width="3.7109375" style="51" customWidth="1"/>
    <col min="8701" max="8701" width="3.42578125" style="51" customWidth="1"/>
    <col min="8702" max="8702" width="3.7109375" style="51" customWidth="1"/>
    <col min="8703" max="8703" width="4.85546875" style="51" customWidth="1"/>
    <col min="8704" max="8704" width="4" style="51" customWidth="1"/>
    <col min="8705" max="8705" width="3.28515625" style="51" customWidth="1"/>
    <col min="8706" max="8706" width="5.5703125" style="51" customWidth="1"/>
    <col min="8707" max="8707" width="5.42578125" style="51" customWidth="1"/>
    <col min="8708" max="8708" width="6.42578125" style="51" customWidth="1"/>
    <col min="8709" max="8709" width="5.42578125" style="51" customWidth="1"/>
    <col min="8710" max="8710" width="6.28515625" style="51" customWidth="1"/>
    <col min="8711" max="8711" width="7" style="51" customWidth="1"/>
    <col min="8712" max="8712" width="6.28515625" style="51" customWidth="1"/>
    <col min="8713" max="8713" width="4.5703125" style="51" customWidth="1"/>
    <col min="8714" max="8714" width="7.42578125" style="51" customWidth="1"/>
    <col min="8715" max="8715" width="4.5703125" style="51" customWidth="1"/>
    <col min="8716" max="8716" width="5.28515625" style="51" customWidth="1"/>
    <col min="8717" max="8717" width="3.140625" style="51" customWidth="1"/>
    <col min="8718" max="8718" width="3.5703125" style="51" customWidth="1"/>
    <col min="8719" max="8719" width="2.42578125" style="51" customWidth="1"/>
    <col min="8720" max="8720" width="1.5703125" style="51" customWidth="1"/>
    <col min="8721" max="8721" width="6.5703125" style="51" customWidth="1"/>
    <col min="8722" max="8722" width="12.85546875" style="51" customWidth="1"/>
    <col min="8723" max="8723" width="7.7109375" style="51" customWidth="1"/>
    <col min="8724" max="8724" width="5.28515625" style="51" customWidth="1"/>
    <col min="8725" max="8725" width="4.28515625" style="51" customWidth="1"/>
    <col min="8726" max="8726" width="7.140625" style="51" bestFit="1" customWidth="1"/>
    <col min="8727" max="8727" width="8.7109375" style="51" customWidth="1"/>
    <col min="8728" max="8728" width="4.28515625" style="51" customWidth="1"/>
    <col min="8729" max="8729" width="7.7109375" style="51" customWidth="1"/>
    <col min="8730" max="8731" width="11.42578125" style="51"/>
    <col min="8732" max="8732" width="6.28515625" style="51" customWidth="1"/>
    <col min="8733" max="8952" width="11.42578125" style="51"/>
    <col min="8953" max="8953" width="3.28515625" style="51" customWidth="1"/>
    <col min="8954" max="8954" width="4.140625" style="51" customWidth="1"/>
    <col min="8955" max="8955" width="3.85546875" style="51" customWidth="1"/>
    <col min="8956" max="8956" width="3.7109375" style="51" customWidth="1"/>
    <col min="8957" max="8957" width="3.42578125" style="51" customWidth="1"/>
    <col min="8958" max="8958" width="3.7109375" style="51" customWidth="1"/>
    <col min="8959" max="8959" width="4.85546875" style="51" customWidth="1"/>
    <col min="8960" max="8960" width="4" style="51" customWidth="1"/>
    <col min="8961" max="8961" width="3.28515625" style="51" customWidth="1"/>
    <col min="8962" max="8962" width="5.5703125" style="51" customWidth="1"/>
    <col min="8963" max="8963" width="5.42578125" style="51" customWidth="1"/>
    <col min="8964" max="8964" width="6.42578125" style="51" customWidth="1"/>
    <col min="8965" max="8965" width="5.42578125" style="51" customWidth="1"/>
    <col min="8966" max="8966" width="6.28515625" style="51" customWidth="1"/>
    <col min="8967" max="8967" width="7" style="51" customWidth="1"/>
    <col min="8968" max="8968" width="6.28515625" style="51" customWidth="1"/>
    <col min="8969" max="8969" width="4.5703125" style="51" customWidth="1"/>
    <col min="8970" max="8970" width="7.42578125" style="51" customWidth="1"/>
    <col min="8971" max="8971" width="4.5703125" style="51" customWidth="1"/>
    <col min="8972" max="8972" width="5.28515625" style="51" customWidth="1"/>
    <col min="8973" max="8973" width="3.140625" style="51" customWidth="1"/>
    <col min="8974" max="8974" width="3.5703125" style="51" customWidth="1"/>
    <col min="8975" max="8975" width="2.42578125" style="51" customWidth="1"/>
    <col min="8976" max="8976" width="1.5703125" style="51" customWidth="1"/>
    <col min="8977" max="8977" width="6.5703125" style="51" customWidth="1"/>
    <col min="8978" max="8978" width="12.85546875" style="51" customWidth="1"/>
    <col min="8979" max="8979" width="7.7109375" style="51" customWidth="1"/>
    <col min="8980" max="8980" width="5.28515625" style="51" customWidth="1"/>
    <col min="8981" max="8981" width="4.28515625" style="51" customWidth="1"/>
    <col min="8982" max="8982" width="7.140625" style="51" bestFit="1" customWidth="1"/>
    <col min="8983" max="8983" width="8.7109375" style="51" customWidth="1"/>
    <col min="8984" max="8984" width="4.28515625" style="51" customWidth="1"/>
    <col min="8985" max="8985" width="7.7109375" style="51" customWidth="1"/>
    <col min="8986" max="8987" width="11.42578125" style="51"/>
    <col min="8988" max="8988" width="6.28515625" style="51" customWidth="1"/>
    <col min="8989" max="9208" width="11.42578125" style="51"/>
    <col min="9209" max="9209" width="3.28515625" style="51" customWidth="1"/>
    <col min="9210" max="9210" width="4.140625" style="51" customWidth="1"/>
    <col min="9211" max="9211" width="3.85546875" style="51" customWidth="1"/>
    <col min="9212" max="9212" width="3.7109375" style="51" customWidth="1"/>
    <col min="9213" max="9213" width="3.42578125" style="51" customWidth="1"/>
    <col min="9214" max="9214" width="3.7109375" style="51" customWidth="1"/>
    <col min="9215" max="9215" width="4.85546875" style="51" customWidth="1"/>
    <col min="9216" max="9216" width="4" style="51" customWidth="1"/>
    <col min="9217" max="9217" width="3.28515625" style="51" customWidth="1"/>
    <col min="9218" max="9218" width="5.5703125" style="51" customWidth="1"/>
    <col min="9219" max="9219" width="5.42578125" style="51" customWidth="1"/>
    <col min="9220" max="9220" width="6.42578125" style="51" customWidth="1"/>
    <col min="9221" max="9221" width="5.42578125" style="51" customWidth="1"/>
    <col min="9222" max="9222" width="6.28515625" style="51" customWidth="1"/>
    <col min="9223" max="9223" width="7" style="51" customWidth="1"/>
    <col min="9224" max="9224" width="6.28515625" style="51" customWidth="1"/>
    <col min="9225" max="9225" width="4.5703125" style="51" customWidth="1"/>
    <col min="9226" max="9226" width="7.42578125" style="51" customWidth="1"/>
    <col min="9227" max="9227" width="4.5703125" style="51" customWidth="1"/>
    <col min="9228" max="9228" width="5.28515625" style="51" customWidth="1"/>
    <col min="9229" max="9229" width="3.140625" style="51" customWidth="1"/>
    <col min="9230" max="9230" width="3.5703125" style="51" customWidth="1"/>
    <col min="9231" max="9231" width="2.42578125" style="51" customWidth="1"/>
    <col min="9232" max="9232" width="1.5703125" style="51" customWidth="1"/>
    <col min="9233" max="9233" width="6.5703125" style="51" customWidth="1"/>
    <col min="9234" max="9234" width="12.85546875" style="51" customWidth="1"/>
    <col min="9235" max="9235" width="7.7109375" style="51" customWidth="1"/>
    <col min="9236" max="9236" width="5.28515625" style="51" customWidth="1"/>
    <col min="9237" max="9237" width="4.28515625" style="51" customWidth="1"/>
    <col min="9238" max="9238" width="7.140625" style="51" bestFit="1" customWidth="1"/>
    <col min="9239" max="9239" width="8.7109375" style="51" customWidth="1"/>
    <col min="9240" max="9240" width="4.28515625" style="51" customWidth="1"/>
    <col min="9241" max="9241" width="7.7109375" style="51" customWidth="1"/>
    <col min="9242" max="9243" width="11.42578125" style="51"/>
    <col min="9244" max="9244" width="6.28515625" style="51" customWidth="1"/>
    <col min="9245" max="9464" width="11.42578125" style="51"/>
    <col min="9465" max="9465" width="3.28515625" style="51" customWidth="1"/>
    <col min="9466" max="9466" width="4.140625" style="51" customWidth="1"/>
    <col min="9467" max="9467" width="3.85546875" style="51" customWidth="1"/>
    <col min="9468" max="9468" width="3.7109375" style="51" customWidth="1"/>
    <col min="9469" max="9469" width="3.42578125" style="51" customWidth="1"/>
    <col min="9470" max="9470" width="3.7109375" style="51" customWidth="1"/>
    <col min="9471" max="9471" width="4.85546875" style="51" customWidth="1"/>
    <col min="9472" max="9472" width="4" style="51" customWidth="1"/>
    <col min="9473" max="9473" width="3.28515625" style="51" customWidth="1"/>
    <col min="9474" max="9474" width="5.5703125" style="51" customWidth="1"/>
    <col min="9475" max="9475" width="5.42578125" style="51" customWidth="1"/>
    <col min="9476" max="9476" width="6.42578125" style="51" customWidth="1"/>
    <col min="9477" max="9477" width="5.42578125" style="51" customWidth="1"/>
    <col min="9478" max="9478" width="6.28515625" style="51" customWidth="1"/>
    <col min="9479" max="9479" width="7" style="51" customWidth="1"/>
    <col min="9480" max="9480" width="6.28515625" style="51" customWidth="1"/>
    <col min="9481" max="9481" width="4.5703125" style="51" customWidth="1"/>
    <col min="9482" max="9482" width="7.42578125" style="51" customWidth="1"/>
    <col min="9483" max="9483" width="4.5703125" style="51" customWidth="1"/>
    <col min="9484" max="9484" width="5.28515625" style="51" customWidth="1"/>
    <col min="9485" max="9485" width="3.140625" style="51" customWidth="1"/>
    <col min="9486" max="9486" width="3.5703125" style="51" customWidth="1"/>
    <col min="9487" max="9487" width="2.42578125" style="51" customWidth="1"/>
    <col min="9488" max="9488" width="1.5703125" style="51" customWidth="1"/>
    <col min="9489" max="9489" width="6.5703125" style="51" customWidth="1"/>
    <col min="9490" max="9490" width="12.85546875" style="51" customWidth="1"/>
    <col min="9491" max="9491" width="7.7109375" style="51" customWidth="1"/>
    <col min="9492" max="9492" width="5.28515625" style="51" customWidth="1"/>
    <col min="9493" max="9493" width="4.28515625" style="51" customWidth="1"/>
    <col min="9494" max="9494" width="7.140625" style="51" bestFit="1" customWidth="1"/>
    <col min="9495" max="9495" width="8.7109375" style="51" customWidth="1"/>
    <col min="9496" max="9496" width="4.28515625" style="51" customWidth="1"/>
    <col min="9497" max="9497" width="7.7109375" style="51" customWidth="1"/>
    <col min="9498" max="9499" width="11.42578125" style="51"/>
    <col min="9500" max="9500" width="6.28515625" style="51" customWidth="1"/>
    <col min="9501" max="9720" width="11.42578125" style="51"/>
    <col min="9721" max="9721" width="3.28515625" style="51" customWidth="1"/>
    <col min="9722" max="9722" width="4.140625" style="51" customWidth="1"/>
    <col min="9723" max="9723" width="3.85546875" style="51" customWidth="1"/>
    <col min="9724" max="9724" width="3.7109375" style="51" customWidth="1"/>
    <col min="9725" max="9725" width="3.42578125" style="51" customWidth="1"/>
    <col min="9726" max="9726" width="3.7109375" style="51" customWidth="1"/>
    <col min="9727" max="9727" width="4.85546875" style="51" customWidth="1"/>
    <col min="9728" max="9728" width="4" style="51" customWidth="1"/>
    <col min="9729" max="9729" width="3.28515625" style="51" customWidth="1"/>
    <col min="9730" max="9730" width="5.5703125" style="51" customWidth="1"/>
    <col min="9731" max="9731" width="5.42578125" style="51" customWidth="1"/>
    <col min="9732" max="9732" width="6.42578125" style="51" customWidth="1"/>
    <col min="9733" max="9733" width="5.42578125" style="51" customWidth="1"/>
    <col min="9734" max="9734" width="6.28515625" style="51" customWidth="1"/>
    <col min="9735" max="9735" width="7" style="51" customWidth="1"/>
    <col min="9736" max="9736" width="6.28515625" style="51" customWidth="1"/>
    <col min="9737" max="9737" width="4.5703125" style="51" customWidth="1"/>
    <col min="9738" max="9738" width="7.42578125" style="51" customWidth="1"/>
    <col min="9739" max="9739" width="4.5703125" style="51" customWidth="1"/>
    <col min="9740" max="9740" width="5.28515625" style="51" customWidth="1"/>
    <col min="9741" max="9741" width="3.140625" style="51" customWidth="1"/>
    <col min="9742" max="9742" width="3.5703125" style="51" customWidth="1"/>
    <col min="9743" max="9743" width="2.42578125" style="51" customWidth="1"/>
    <col min="9744" max="9744" width="1.5703125" style="51" customWidth="1"/>
    <col min="9745" max="9745" width="6.5703125" style="51" customWidth="1"/>
    <col min="9746" max="9746" width="12.85546875" style="51" customWidth="1"/>
    <col min="9747" max="9747" width="7.7109375" style="51" customWidth="1"/>
    <col min="9748" max="9748" width="5.28515625" style="51" customWidth="1"/>
    <col min="9749" max="9749" width="4.28515625" style="51" customWidth="1"/>
    <col min="9750" max="9750" width="7.140625" style="51" bestFit="1" customWidth="1"/>
    <col min="9751" max="9751" width="8.7109375" style="51" customWidth="1"/>
    <col min="9752" max="9752" width="4.28515625" style="51" customWidth="1"/>
    <col min="9753" max="9753" width="7.7109375" style="51" customWidth="1"/>
    <col min="9754" max="9755" width="11.42578125" style="51"/>
    <col min="9756" max="9756" width="6.28515625" style="51" customWidth="1"/>
    <col min="9757" max="9976" width="11.42578125" style="51"/>
    <col min="9977" max="9977" width="3.28515625" style="51" customWidth="1"/>
    <col min="9978" max="9978" width="4.140625" style="51" customWidth="1"/>
    <col min="9979" max="9979" width="3.85546875" style="51" customWidth="1"/>
    <col min="9980" max="9980" width="3.7109375" style="51" customWidth="1"/>
    <col min="9981" max="9981" width="3.42578125" style="51" customWidth="1"/>
    <col min="9982" max="9982" width="3.7109375" style="51" customWidth="1"/>
    <col min="9983" max="9983" width="4.85546875" style="51" customWidth="1"/>
    <col min="9984" max="9984" width="4" style="51" customWidth="1"/>
    <col min="9985" max="9985" width="3.28515625" style="51" customWidth="1"/>
    <col min="9986" max="9986" width="5.5703125" style="51" customWidth="1"/>
    <col min="9987" max="9987" width="5.42578125" style="51" customWidth="1"/>
    <col min="9988" max="9988" width="6.42578125" style="51" customWidth="1"/>
    <col min="9989" max="9989" width="5.42578125" style="51" customWidth="1"/>
    <col min="9990" max="9990" width="6.28515625" style="51" customWidth="1"/>
    <col min="9991" max="9991" width="7" style="51" customWidth="1"/>
    <col min="9992" max="9992" width="6.28515625" style="51" customWidth="1"/>
    <col min="9993" max="9993" width="4.5703125" style="51" customWidth="1"/>
    <col min="9994" max="9994" width="7.42578125" style="51" customWidth="1"/>
    <col min="9995" max="9995" width="4.5703125" style="51" customWidth="1"/>
    <col min="9996" max="9996" width="5.28515625" style="51" customWidth="1"/>
    <col min="9997" max="9997" width="3.140625" style="51" customWidth="1"/>
    <col min="9998" max="9998" width="3.5703125" style="51" customWidth="1"/>
    <col min="9999" max="9999" width="2.42578125" style="51" customWidth="1"/>
    <col min="10000" max="10000" width="1.5703125" style="51" customWidth="1"/>
    <col min="10001" max="10001" width="6.5703125" style="51" customWidth="1"/>
    <col min="10002" max="10002" width="12.85546875" style="51" customWidth="1"/>
    <col min="10003" max="10003" width="7.7109375" style="51" customWidth="1"/>
    <col min="10004" max="10004" width="5.28515625" style="51" customWidth="1"/>
    <col min="10005" max="10005" width="4.28515625" style="51" customWidth="1"/>
    <col min="10006" max="10006" width="7.140625" style="51" bestFit="1" customWidth="1"/>
    <col min="10007" max="10007" width="8.7109375" style="51" customWidth="1"/>
    <col min="10008" max="10008" width="4.28515625" style="51" customWidth="1"/>
    <col min="10009" max="10009" width="7.7109375" style="51" customWidth="1"/>
    <col min="10010" max="10011" width="11.42578125" style="51"/>
    <col min="10012" max="10012" width="6.28515625" style="51" customWidth="1"/>
    <col min="10013" max="10232" width="11.42578125" style="51"/>
    <col min="10233" max="10233" width="3.28515625" style="51" customWidth="1"/>
    <col min="10234" max="10234" width="4.140625" style="51" customWidth="1"/>
    <col min="10235" max="10235" width="3.85546875" style="51" customWidth="1"/>
    <col min="10236" max="10236" width="3.7109375" style="51" customWidth="1"/>
    <col min="10237" max="10237" width="3.42578125" style="51" customWidth="1"/>
    <col min="10238" max="10238" width="3.7109375" style="51" customWidth="1"/>
    <col min="10239" max="10239" width="4.85546875" style="51" customWidth="1"/>
    <col min="10240" max="10240" width="4" style="51" customWidth="1"/>
    <col min="10241" max="10241" width="3.28515625" style="51" customWidth="1"/>
    <col min="10242" max="10242" width="5.5703125" style="51" customWidth="1"/>
    <col min="10243" max="10243" width="5.42578125" style="51" customWidth="1"/>
    <col min="10244" max="10244" width="6.42578125" style="51" customWidth="1"/>
    <col min="10245" max="10245" width="5.42578125" style="51" customWidth="1"/>
    <col min="10246" max="10246" width="6.28515625" style="51" customWidth="1"/>
    <col min="10247" max="10247" width="7" style="51" customWidth="1"/>
    <col min="10248" max="10248" width="6.28515625" style="51" customWidth="1"/>
    <col min="10249" max="10249" width="4.5703125" style="51" customWidth="1"/>
    <col min="10250" max="10250" width="7.42578125" style="51" customWidth="1"/>
    <col min="10251" max="10251" width="4.5703125" style="51" customWidth="1"/>
    <col min="10252" max="10252" width="5.28515625" style="51" customWidth="1"/>
    <col min="10253" max="10253" width="3.140625" style="51" customWidth="1"/>
    <col min="10254" max="10254" width="3.5703125" style="51" customWidth="1"/>
    <col min="10255" max="10255" width="2.42578125" style="51" customWidth="1"/>
    <col min="10256" max="10256" width="1.5703125" style="51" customWidth="1"/>
    <col min="10257" max="10257" width="6.5703125" style="51" customWidth="1"/>
    <col min="10258" max="10258" width="12.85546875" style="51" customWidth="1"/>
    <col min="10259" max="10259" width="7.7109375" style="51" customWidth="1"/>
    <col min="10260" max="10260" width="5.28515625" style="51" customWidth="1"/>
    <col min="10261" max="10261" width="4.28515625" style="51" customWidth="1"/>
    <col min="10262" max="10262" width="7.140625" style="51" bestFit="1" customWidth="1"/>
    <col min="10263" max="10263" width="8.7109375" style="51" customWidth="1"/>
    <col min="10264" max="10264" width="4.28515625" style="51" customWidth="1"/>
    <col min="10265" max="10265" width="7.7109375" style="51" customWidth="1"/>
    <col min="10266" max="10267" width="11.42578125" style="51"/>
    <col min="10268" max="10268" width="6.28515625" style="51" customWidth="1"/>
    <col min="10269" max="10488" width="11.42578125" style="51"/>
    <col min="10489" max="10489" width="3.28515625" style="51" customWidth="1"/>
    <col min="10490" max="10490" width="4.140625" style="51" customWidth="1"/>
    <col min="10491" max="10491" width="3.85546875" style="51" customWidth="1"/>
    <col min="10492" max="10492" width="3.7109375" style="51" customWidth="1"/>
    <col min="10493" max="10493" width="3.42578125" style="51" customWidth="1"/>
    <col min="10494" max="10494" width="3.7109375" style="51" customWidth="1"/>
    <col min="10495" max="10495" width="4.85546875" style="51" customWidth="1"/>
    <col min="10496" max="10496" width="4" style="51" customWidth="1"/>
    <col min="10497" max="10497" width="3.28515625" style="51" customWidth="1"/>
    <col min="10498" max="10498" width="5.5703125" style="51" customWidth="1"/>
    <col min="10499" max="10499" width="5.42578125" style="51" customWidth="1"/>
    <col min="10500" max="10500" width="6.42578125" style="51" customWidth="1"/>
    <col min="10501" max="10501" width="5.42578125" style="51" customWidth="1"/>
    <col min="10502" max="10502" width="6.28515625" style="51" customWidth="1"/>
    <col min="10503" max="10503" width="7" style="51" customWidth="1"/>
    <col min="10504" max="10504" width="6.28515625" style="51" customWidth="1"/>
    <col min="10505" max="10505" width="4.5703125" style="51" customWidth="1"/>
    <col min="10506" max="10506" width="7.42578125" style="51" customWidth="1"/>
    <col min="10507" max="10507" width="4.5703125" style="51" customWidth="1"/>
    <col min="10508" max="10508" width="5.28515625" style="51" customWidth="1"/>
    <col min="10509" max="10509" width="3.140625" style="51" customWidth="1"/>
    <col min="10510" max="10510" width="3.5703125" style="51" customWidth="1"/>
    <col min="10511" max="10511" width="2.42578125" style="51" customWidth="1"/>
    <col min="10512" max="10512" width="1.5703125" style="51" customWidth="1"/>
    <col min="10513" max="10513" width="6.5703125" style="51" customWidth="1"/>
    <col min="10514" max="10514" width="12.85546875" style="51" customWidth="1"/>
    <col min="10515" max="10515" width="7.7109375" style="51" customWidth="1"/>
    <col min="10516" max="10516" width="5.28515625" style="51" customWidth="1"/>
    <col min="10517" max="10517" width="4.28515625" style="51" customWidth="1"/>
    <col min="10518" max="10518" width="7.140625" style="51" bestFit="1" customWidth="1"/>
    <col min="10519" max="10519" width="8.7109375" style="51" customWidth="1"/>
    <col min="10520" max="10520" width="4.28515625" style="51" customWidth="1"/>
    <col min="10521" max="10521" width="7.7109375" style="51" customWidth="1"/>
    <col min="10522" max="10523" width="11.42578125" style="51"/>
    <col min="10524" max="10524" width="6.28515625" style="51" customWidth="1"/>
    <col min="10525" max="10744" width="11.42578125" style="51"/>
    <col min="10745" max="10745" width="3.28515625" style="51" customWidth="1"/>
    <col min="10746" max="10746" width="4.140625" style="51" customWidth="1"/>
    <col min="10747" max="10747" width="3.85546875" style="51" customWidth="1"/>
    <col min="10748" max="10748" width="3.7109375" style="51" customWidth="1"/>
    <col min="10749" max="10749" width="3.42578125" style="51" customWidth="1"/>
    <col min="10750" max="10750" width="3.7109375" style="51" customWidth="1"/>
    <col min="10751" max="10751" width="4.85546875" style="51" customWidth="1"/>
    <col min="10752" max="10752" width="4" style="51" customWidth="1"/>
    <col min="10753" max="10753" width="3.28515625" style="51" customWidth="1"/>
    <col min="10754" max="10754" width="5.5703125" style="51" customWidth="1"/>
    <col min="10755" max="10755" width="5.42578125" style="51" customWidth="1"/>
    <col min="10756" max="10756" width="6.42578125" style="51" customWidth="1"/>
    <col min="10757" max="10757" width="5.42578125" style="51" customWidth="1"/>
    <col min="10758" max="10758" width="6.28515625" style="51" customWidth="1"/>
    <col min="10759" max="10759" width="7" style="51" customWidth="1"/>
    <col min="10760" max="10760" width="6.28515625" style="51" customWidth="1"/>
    <col min="10761" max="10761" width="4.5703125" style="51" customWidth="1"/>
    <col min="10762" max="10762" width="7.42578125" style="51" customWidth="1"/>
    <col min="10763" max="10763" width="4.5703125" style="51" customWidth="1"/>
    <col min="10764" max="10764" width="5.28515625" style="51" customWidth="1"/>
    <col min="10765" max="10765" width="3.140625" style="51" customWidth="1"/>
    <col min="10766" max="10766" width="3.5703125" style="51" customWidth="1"/>
    <col min="10767" max="10767" width="2.42578125" style="51" customWidth="1"/>
    <col min="10768" max="10768" width="1.5703125" style="51" customWidth="1"/>
    <col min="10769" max="10769" width="6.5703125" style="51" customWidth="1"/>
    <col min="10770" max="10770" width="12.85546875" style="51" customWidth="1"/>
    <col min="10771" max="10771" width="7.7109375" style="51" customWidth="1"/>
    <col min="10772" max="10772" width="5.28515625" style="51" customWidth="1"/>
    <col min="10773" max="10773" width="4.28515625" style="51" customWidth="1"/>
    <col min="10774" max="10774" width="7.140625" style="51" bestFit="1" customWidth="1"/>
    <col min="10775" max="10775" width="8.7109375" style="51" customWidth="1"/>
    <col min="10776" max="10776" width="4.28515625" style="51" customWidth="1"/>
    <col min="10777" max="10777" width="7.7109375" style="51" customWidth="1"/>
    <col min="10778" max="10779" width="11.42578125" style="51"/>
    <col min="10780" max="10780" width="6.28515625" style="51" customWidth="1"/>
    <col min="10781" max="11000" width="11.42578125" style="51"/>
    <col min="11001" max="11001" width="3.28515625" style="51" customWidth="1"/>
    <col min="11002" max="11002" width="4.140625" style="51" customWidth="1"/>
    <col min="11003" max="11003" width="3.85546875" style="51" customWidth="1"/>
    <col min="11004" max="11004" width="3.7109375" style="51" customWidth="1"/>
    <col min="11005" max="11005" width="3.42578125" style="51" customWidth="1"/>
    <col min="11006" max="11006" width="3.7109375" style="51" customWidth="1"/>
    <col min="11007" max="11007" width="4.85546875" style="51" customWidth="1"/>
    <col min="11008" max="11008" width="4" style="51" customWidth="1"/>
    <col min="11009" max="11009" width="3.28515625" style="51" customWidth="1"/>
    <col min="11010" max="11010" width="5.5703125" style="51" customWidth="1"/>
    <col min="11011" max="11011" width="5.42578125" style="51" customWidth="1"/>
    <col min="11012" max="11012" width="6.42578125" style="51" customWidth="1"/>
    <col min="11013" max="11013" width="5.42578125" style="51" customWidth="1"/>
    <col min="11014" max="11014" width="6.28515625" style="51" customWidth="1"/>
    <col min="11015" max="11015" width="7" style="51" customWidth="1"/>
    <col min="11016" max="11016" width="6.28515625" style="51" customWidth="1"/>
    <col min="11017" max="11017" width="4.5703125" style="51" customWidth="1"/>
    <col min="11018" max="11018" width="7.42578125" style="51" customWidth="1"/>
    <col min="11019" max="11019" width="4.5703125" style="51" customWidth="1"/>
    <col min="11020" max="11020" width="5.28515625" style="51" customWidth="1"/>
    <col min="11021" max="11021" width="3.140625" style="51" customWidth="1"/>
    <col min="11022" max="11022" width="3.5703125" style="51" customWidth="1"/>
    <col min="11023" max="11023" width="2.42578125" style="51" customWidth="1"/>
    <col min="11024" max="11024" width="1.5703125" style="51" customWidth="1"/>
    <col min="11025" max="11025" width="6.5703125" style="51" customWidth="1"/>
    <col min="11026" max="11026" width="12.85546875" style="51" customWidth="1"/>
    <col min="11027" max="11027" width="7.7109375" style="51" customWidth="1"/>
    <col min="11028" max="11028" width="5.28515625" style="51" customWidth="1"/>
    <col min="11029" max="11029" width="4.28515625" style="51" customWidth="1"/>
    <col min="11030" max="11030" width="7.140625" style="51" bestFit="1" customWidth="1"/>
    <col min="11031" max="11031" width="8.7109375" style="51" customWidth="1"/>
    <col min="11032" max="11032" width="4.28515625" style="51" customWidth="1"/>
    <col min="11033" max="11033" width="7.7109375" style="51" customWidth="1"/>
    <col min="11034" max="11035" width="11.42578125" style="51"/>
    <col min="11036" max="11036" width="6.28515625" style="51" customWidth="1"/>
    <col min="11037" max="11256" width="11.42578125" style="51"/>
    <col min="11257" max="11257" width="3.28515625" style="51" customWidth="1"/>
    <col min="11258" max="11258" width="4.140625" style="51" customWidth="1"/>
    <col min="11259" max="11259" width="3.85546875" style="51" customWidth="1"/>
    <col min="11260" max="11260" width="3.7109375" style="51" customWidth="1"/>
    <col min="11261" max="11261" width="3.42578125" style="51" customWidth="1"/>
    <col min="11262" max="11262" width="3.7109375" style="51" customWidth="1"/>
    <col min="11263" max="11263" width="4.85546875" style="51" customWidth="1"/>
    <col min="11264" max="11264" width="4" style="51" customWidth="1"/>
    <col min="11265" max="11265" width="3.28515625" style="51" customWidth="1"/>
    <col min="11266" max="11266" width="5.5703125" style="51" customWidth="1"/>
    <col min="11267" max="11267" width="5.42578125" style="51" customWidth="1"/>
    <col min="11268" max="11268" width="6.42578125" style="51" customWidth="1"/>
    <col min="11269" max="11269" width="5.42578125" style="51" customWidth="1"/>
    <col min="11270" max="11270" width="6.28515625" style="51" customWidth="1"/>
    <col min="11271" max="11271" width="7" style="51" customWidth="1"/>
    <col min="11272" max="11272" width="6.28515625" style="51" customWidth="1"/>
    <col min="11273" max="11273" width="4.5703125" style="51" customWidth="1"/>
    <col min="11274" max="11274" width="7.42578125" style="51" customWidth="1"/>
    <col min="11275" max="11275" width="4.5703125" style="51" customWidth="1"/>
    <col min="11276" max="11276" width="5.28515625" style="51" customWidth="1"/>
    <col min="11277" max="11277" width="3.140625" style="51" customWidth="1"/>
    <col min="11278" max="11278" width="3.5703125" style="51" customWidth="1"/>
    <col min="11279" max="11279" width="2.42578125" style="51" customWidth="1"/>
    <col min="11280" max="11280" width="1.5703125" style="51" customWidth="1"/>
    <col min="11281" max="11281" width="6.5703125" style="51" customWidth="1"/>
    <col min="11282" max="11282" width="12.85546875" style="51" customWidth="1"/>
    <col min="11283" max="11283" width="7.7109375" style="51" customWidth="1"/>
    <col min="11284" max="11284" width="5.28515625" style="51" customWidth="1"/>
    <col min="11285" max="11285" width="4.28515625" style="51" customWidth="1"/>
    <col min="11286" max="11286" width="7.140625" style="51" bestFit="1" customWidth="1"/>
    <col min="11287" max="11287" width="8.7109375" style="51" customWidth="1"/>
    <col min="11288" max="11288" width="4.28515625" style="51" customWidth="1"/>
    <col min="11289" max="11289" width="7.7109375" style="51" customWidth="1"/>
    <col min="11290" max="11291" width="11.42578125" style="51"/>
    <col min="11292" max="11292" width="6.28515625" style="51" customWidth="1"/>
    <col min="11293" max="11512" width="11.42578125" style="51"/>
    <col min="11513" max="11513" width="3.28515625" style="51" customWidth="1"/>
    <col min="11514" max="11514" width="4.140625" style="51" customWidth="1"/>
    <col min="11515" max="11515" width="3.85546875" style="51" customWidth="1"/>
    <col min="11516" max="11516" width="3.7109375" style="51" customWidth="1"/>
    <col min="11517" max="11517" width="3.42578125" style="51" customWidth="1"/>
    <col min="11518" max="11518" width="3.7109375" style="51" customWidth="1"/>
    <col min="11519" max="11519" width="4.85546875" style="51" customWidth="1"/>
    <col min="11520" max="11520" width="4" style="51" customWidth="1"/>
    <col min="11521" max="11521" width="3.28515625" style="51" customWidth="1"/>
    <col min="11522" max="11522" width="5.5703125" style="51" customWidth="1"/>
    <col min="11523" max="11523" width="5.42578125" style="51" customWidth="1"/>
    <col min="11524" max="11524" width="6.42578125" style="51" customWidth="1"/>
    <col min="11525" max="11525" width="5.42578125" style="51" customWidth="1"/>
    <col min="11526" max="11526" width="6.28515625" style="51" customWidth="1"/>
    <col min="11527" max="11527" width="7" style="51" customWidth="1"/>
    <col min="11528" max="11528" width="6.28515625" style="51" customWidth="1"/>
    <col min="11529" max="11529" width="4.5703125" style="51" customWidth="1"/>
    <col min="11530" max="11530" width="7.42578125" style="51" customWidth="1"/>
    <col min="11531" max="11531" width="4.5703125" style="51" customWidth="1"/>
    <col min="11532" max="11532" width="5.28515625" style="51" customWidth="1"/>
    <col min="11533" max="11533" width="3.140625" style="51" customWidth="1"/>
    <col min="11534" max="11534" width="3.5703125" style="51" customWidth="1"/>
    <col min="11535" max="11535" width="2.42578125" style="51" customWidth="1"/>
    <col min="11536" max="11536" width="1.5703125" style="51" customWidth="1"/>
    <col min="11537" max="11537" width="6.5703125" style="51" customWidth="1"/>
    <col min="11538" max="11538" width="12.85546875" style="51" customWidth="1"/>
    <col min="11539" max="11539" width="7.7109375" style="51" customWidth="1"/>
    <col min="11540" max="11540" width="5.28515625" style="51" customWidth="1"/>
    <col min="11541" max="11541" width="4.28515625" style="51" customWidth="1"/>
    <col min="11542" max="11542" width="7.140625" style="51" bestFit="1" customWidth="1"/>
    <col min="11543" max="11543" width="8.7109375" style="51" customWidth="1"/>
    <col min="11544" max="11544" width="4.28515625" style="51" customWidth="1"/>
    <col min="11545" max="11545" width="7.7109375" style="51" customWidth="1"/>
    <col min="11546" max="11547" width="11.42578125" style="51"/>
    <col min="11548" max="11548" width="6.28515625" style="51" customWidth="1"/>
    <col min="11549" max="11768" width="11.42578125" style="51"/>
    <col min="11769" max="11769" width="3.28515625" style="51" customWidth="1"/>
    <col min="11770" max="11770" width="4.140625" style="51" customWidth="1"/>
    <col min="11771" max="11771" width="3.85546875" style="51" customWidth="1"/>
    <col min="11772" max="11772" width="3.7109375" style="51" customWidth="1"/>
    <col min="11773" max="11773" width="3.42578125" style="51" customWidth="1"/>
    <col min="11774" max="11774" width="3.7109375" style="51" customWidth="1"/>
    <col min="11775" max="11775" width="4.85546875" style="51" customWidth="1"/>
    <col min="11776" max="11776" width="4" style="51" customWidth="1"/>
    <col min="11777" max="11777" width="3.28515625" style="51" customWidth="1"/>
    <col min="11778" max="11778" width="5.5703125" style="51" customWidth="1"/>
    <col min="11779" max="11779" width="5.42578125" style="51" customWidth="1"/>
    <col min="11780" max="11780" width="6.42578125" style="51" customWidth="1"/>
    <col min="11781" max="11781" width="5.42578125" style="51" customWidth="1"/>
    <col min="11782" max="11782" width="6.28515625" style="51" customWidth="1"/>
    <col min="11783" max="11783" width="7" style="51" customWidth="1"/>
    <col min="11784" max="11784" width="6.28515625" style="51" customWidth="1"/>
    <col min="11785" max="11785" width="4.5703125" style="51" customWidth="1"/>
    <col min="11786" max="11786" width="7.42578125" style="51" customWidth="1"/>
    <col min="11787" max="11787" width="4.5703125" style="51" customWidth="1"/>
    <col min="11788" max="11788" width="5.28515625" style="51" customWidth="1"/>
    <col min="11789" max="11789" width="3.140625" style="51" customWidth="1"/>
    <col min="11790" max="11790" width="3.5703125" style="51" customWidth="1"/>
    <col min="11791" max="11791" width="2.42578125" style="51" customWidth="1"/>
    <col min="11792" max="11792" width="1.5703125" style="51" customWidth="1"/>
    <col min="11793" max="11793" width="6.5703125" style="51" customWidth="1"/>
    <col min="11794" max="11794" width="12.85546875" style="51" customWidth="1"/>
    <col min="11795" max="11795" width="7.7109375" style="51" customWidth="1"/>
    <col min="11796" max="11796" width="5.28515625" style="51" customWidth="1"/>
    <col min="11797" max="11797" width="4.28515625" style="51" customWidth="1"/>
    <col min="11798" max="11798" width="7.140625" style="51" bestFit="1" customWidth="1"/>
    <col min="11799" max="11799" width="8.7109375" style="51" customWidth="1"/>
    <col min="11800" max="11800" width="4.28515625" style="51" customWidth="1"/>
    <col min="11801" max="11801" width="7.7109375" style="51" customWidth="1"/>
    <col min="11802" max="11803" width="11.42578125" style="51"/>
    <col min="11804" max="11804" width="6.28515625" style="51" customWidth="1"/>
    <col min="11805" max="12024" width="11.42578125" style="51"/>
    <col min="12025" max="12025" width="3.28515625" style="51" customWidth="1"/>
    <col min="12026" max="12026" width="4.140625" style="51" customWidth="1"/>
    <col min="12027" max="12027" width="3.85546875" style="51" customWidth="1"/>
    <col min="12028" max="12028" width="3.7109375" style="51" customWidth="1"/>
    <col min="12029" max="12029" width="3.42578125" style="51" customWidth="1"/>
    <col min="12030" max="12030" width="3.7109375" style="51" customWidth="1"/>
    <col min="12031" max="12031" width="4.85546875" style="51" customWidth="1"/>
    <col min="12032" max="12032" width="4" style="51" customWidth="1"/>
    <col min="12033" max="12033" width="3.28515625" style="51" customWidth="1"/>
    <col min="12034" max="12034" width="5.5703125" style="51" customWidth="1"/>
    <col min="12035" max="12035" width="5.42578125" style="51" customWidth="1"/>
    <col min="12036" max="12036" width="6.42578125" style="51" customWidth="1"/>
    <col min="12037" max="12037" width="5.42578125" style="51" customWidth="1"/>
    <col min="12038" max="12038" width="6.28515625" style="51" customWidth="1"/>
    <col min="12039" max="12039" width="7" style="51" customWidth="1"/>
    <col min="12040" max="12040" width="6.28515625" style="51" customWidth="1"/>
    <col min="12041" max="12041" width="4.5703125" style="51" customWidth="1"/>
    <col min="12042" max="12042" width="7.42578125" style="51" customWidth="1"/>
    <col min="12043" max="12043" width="4.5703125" style="51" customWidth="1"/>
    <col min="12044" max="12044" width="5.28515625" style="51" customWidth="1"/>
    <col min="12045" max="12045" width="3.140625" style="51" customWidth="1"/>
    <col min="12046" max="12046" width="3.5703125" style="51" customWidth="1"/>
    <col min="12047" max="12047" width="2.42578125" style="51" customWidth="1"/>
    <col min="12048" max="12048" width="1.5703125" style="51" customWidth="1"/>
    <col min="12049" max="12049" width="6.5703125" style="51" customWidth="1"/>
    <col min="12050" max="12050" width="12.85546875" style="51" customWidth="1"/>
    <col min="12051" max="12051" width="7.7109375" style="51" customWidth="1"/>
    <col min="12052" max="12052" width="5.28515625" style="51" customWidth="1"/>
    <col min="12053" max="12053" width="4.28515625" style="51" customWidth="1"/>
    <col min="12054" max="12054" width="7.140625" style="51" bestFit="1" customWidth="1"/>
    <col min="12055" max="12055" width="8.7109375" style="51" customWidth="1"/>
    <col min="12056" max="12056" width="4.28515625" style="51" customWidth="1"/>
    <col min="12057" max="12057" width="7.7109375" style="51" customWidth="1"/>
    <col min="12058" max="12059" width="11.42578125" style="51"/>
    <col min="12060" max="12060" width="6.28515625" style="51" customWidth="1"/>
    <col min="12061" max="12280" width="11.42578125" style="51"/>
    <col min="12281" max="12281" width="3.28515625" style="51" customWidth="1"/>
    <col min="12282" max="12282" width="4.140625" style="51" customWidth="1"/>
    <col min="12283" max="12283" width="3.85546875" style="51" customWidth="1"/>
    <col min="12284" max="12284" width="3.7109375" style="51" customWidth="1"/>
    <col min="12285" max="12285" width="3.42578125" style="51" customWidth="1"/>
    <col min="12286" max="12286" width="3.7109375" style="51" customWidth="1"/>
    <col min="12287" max="12287" width="4.85546875" style="51" customWidth="1"/>
    <col min="12288" max="12288" width="4" style="51" customWidth="1"/>
    <col min="12289" max="12289" width="3.28515625" style="51" customWidth="1"/>
    <col min="12290" max="12290" width="5.5703125" style="51" customWidth="1"/>
    <col min="12291" max="12291" width="5.42578125" style="51" customWidth="1"/>
    <col min="12292" max="12292" width="6.42578125" style="51" customWidth="1"/>
    <col min="12293" max="12293" width="5.42578125" style="51" customWidth="1"/>
    <col min="12294" max="12294" width="6.28515625" style="51" customWidth="1"/>
    <col min="12295" max="12295" width="7" style="51" customWidth="1"/>
    <col min="12296" max="12296" width="6.28515625" style="51" customWidth="1"/>
    <col min="12297" max="12297" width="4.5703125" style="51" customWidth="1"/>
    <col min="12298" max="12298" width="7.42578125" style="51" customWidth="1"/>
    <col min="12299" max="12299" width="4.5703125" style="51" customWidth="1"/>
    <col min="12300" max="12300" width="5.28515625" style="51" customWidth="1"/>
    <col min="12301" max="12301" width="3.140625" style="51" customWidth="1"/>
    <col min="12302" max="12302" width="3.5703125" style="51" customWidth="1"/>
    <col min="12303" max="12303" width="2.42578125" style="51" customWidth="1"/>
    <col min="12304" max="12304" width="1.5703125" style="51" customWidth="1"/>
    <col min="12305" max="12305" width="6.5703125" style="51" customWidth="1"/>
    <col min="12306" max="12306" width="12.85546875" style="51" customWidth="1"/>
    <col min="12307" max="12307" width="7.7109375" style="51" customWidth="1"/>
    <col min="12308" max="12308" width="5.28515625" style="51" customWidth="1"/>
    <col min="12309" max="12309" width="4.28515625" style="51" customWidth="1"/>
    <col min="12310" max="12310" width="7.140625" style="51" bestFit="1" customWidth="1"/>
    <col min="12311" max="12311" width="8.7109375" style="51" customWidth="1"/>
    <col min="12312" max="12312" width="4.28515625" style="51" customWidth="1"/>
    <col min="12313" max="12313" width="7.7109375" style="51" customWidth="1"/>
    <col min="12314" max="12315" width="11.42578125" style="51"/>
    <col min="12316" max="12316" width="6.28515625" style="51" customWidth="1"/>
    <col min="12317" max="12536" width="11.42578125" style="51"/>
    <col min="12537" max="12537" width="3.28515625" style="51" customWidth="1"/>
    <col min="12538" max="12538" width="4.140625" style="51" customWidth="1"/>
    <col min="12539" max="12539" width="3.85546875" style="51" customWidth="1"/>
    <col min="12540" max="12540" width="3.7109375" style="51" customWidth="1"/>
    <col min="12541" max="12541" width="3.42578125" style="51" customWidth="1"/>
    <col min="12542" max="12542" width="3.7109375" style="51" customWidth="1"/>
    <col min="12543" max="12543" width="4.85546875" style="51" customWidth="1"/>
    <col min="12544" max="12544" width="4" style="51" customWidth="1"/>
    <col min="12545" max="12545" width="3.28515625" style="51" customWidth="1"/>
    <col min="12546" max="12546" width="5.5703125" style="51" customWidth="1"/>
    <col min="12547" max="12547" width="5.42578125" style="51" customWidth="1"/>
    <col min="12548" max="12548" width="6.42578125" style="51" customWidth="1"/>
    <col min="12549" max="12549" width="5.42578125" style="51" customWidth="1"/>
    <col min="12550" max="12550" width="6.28515625" style="51" customWidth="1"/>
    <col min="12551" max="12551" width="7" style="51" customWidth="1"/>
    <col min="12552" max="12552" width="6.28515625" style="51" customWidth="1"/>
    <col min="12553" max="12553" width="4.5703125" style="51" customWidth="1"/>
    <col min="12554" max="12554" width="7.42578125" style="51" customWidth="1"/>
    <col min="12555" max="12555" width="4.5703125" style="51" customWidth="1"/>
    <col min="12556" max="12556" width="5.28515625" style="51" customWidth="1"/>
    <col min="12557" max="12557" width="3.140625" style="51" customWidth="1"/>
    <col min="12558" max="12558" width="3.5703125" style="51" customWidth="1"/>
    <col min="12559" max="12559" width="2.42578125" style="51" customWidth="1"/>
    <col min="12560" max="12560" width="1.5703125" style="51" customWidth="1"/>
    <col min="12561" max="12561" width="6.5703125" style="51" customWidth="1"/>
    <col min="12562" max="12562" width="12.85546875" style="51" customWidth="1"/>
    <col min="12563" max="12563" width="7.7109375" style="51" customWidth="1"/>
    <col min="12564" max="12564" width="5.28515625" style="51" customWidth="1"/>
    <col min="12565" max="12565" width="4.28515625" style="51" customWidth="1"/>
    <col min="12566" max="12566" width="7.140625" style="51" bestFit="1" customWidth="1"/>
    <col min="12567" max="12567" width="8.7109375" style="51" customWidth="1"/>
    <col min="12568" max="12568" width="4.28515625" style="51" customWidth="1"/>
    <col min="12569" max="12569" width="7.7109375" style="51" customWidth="1"/>
    <col min="12570" max="12571" width="11.42578125" style="51"/>
    <col min="12572" max="12572" width="6.28515625" style="51" customWidth="1"/>
    <col min="12573" max="12792" width="11.42578125" style="51"/>
    <col min="12793" max="12793" width="3.28515625" style="51" customWidth="1"/>
    <col min="12794" max="12794" width="4.140625" style="51" customWidth="1"/>
    <col min="12795" max="12795" width="3.85546875" style="51" customWidth="1"/>
    <col min="12796" max="12796" width="3.7109375" style="51" customWidth="1"/>
    <col min="12797" max="12797" width="3.42578125" style="51" customWidth="1"/>
    <col min="12798" max="12798" width="3.7109375" style="51" customWidth="1"/>
    <col min="12799" max="12799" width="4.85546875" style="51" customWidth="1"/>
    <col min="12800" max="12800" width="4" style="51" customWidth="1"/>
    <col min="12801" max="12801" width="3.28515625" style="51" customWidth="1"/>
    <col min="12802" max="12802" width="5.5703125" style="51" customWidth="1"/>
    <col min="12803" max="12803" width="5.42578125" style="51" customWidth="1"/>
    <col min="12804" max="12804" width="6.42578125" style="51" customWidth="1"/>
    <col min="12805" max="12805" width="5.42578125" style="51" customWidth="1"/>
    <col min="12806" max="12806" width="6.28515625" style="51" customWidth="1"/>
    <col min="12807" max="12807" width="7" style="51" customWidth="1"/>
    <col min="12808" max="12808" width="6.28515625" style="51" customWidth="1"/>
    <col min="12809" max="12809" width="4.5703125" style="51" customWidth="1"/>
    <col min="12810" max="12810" width="7.42578125" style="51" customWidth="1"/>
    <col min="12811" max="12811" width="4.5703125" style="51" customWidth="1"/>
    <col min="12812" max="12812" width="5.28515625" style="51" customWidth="1"/>
    <col min="12813" max="12813" width="3.140625" style="51" customWidth="1"/>
    <col min="12814" max="12814" width="3.5703125" style="51" customWidth="1"/>
    <col min="12815" max="12815" width="2.42578125" style="51" customWidth="1"/>
    <col min="12816" max="12816" width="1.5703125" style="51" customWidth="1"/>
    <col min="12817" max="12817" width="6.5703125" style="51" customWidth="1"/>
    <col min="12818" max="12818" width="12.85546875" style="51" customWidth="1"/>
    <col min="12819" max="12819" width="7.7109375" style="51" customWidth="1"/>
    <col min="12820" max="12820" width="5.28515625" style="51" customWidth="1"/>
    <col min="12821" max="12821" width="4.28515625" style="51" customWidth="1"/>
    <col min="12822" max="12822" width="7.140625" style="51" bestFit="1" customWidth="1"/>
    <col min="12823" max="12823" width="8.7109375" style="51" customWidth="1"/>
    <col min="12824" max="12824" width="4.28515625" style="51" customWidth="1"/>
    <col min="12825" max="12825" width="7.7109375" style="51" customWidth="1"/>
    <col min="12826" max="12827" width="11.42578125" style="51"/>
    <col min="12828" max="12828" width="6.28515625" style="51" customWidth="1"/>
    <col min="12829" max="13048" width="11.42578125" style="51"/>
    <col min="13049" max="13049" width="3.28515625" style="51" customWidth="1"/>
    <col min="13050" max="13050" width="4.140625" style="51" customWidth="1"/>
    <col min="13051" max="13051" width="3.85546875" style="51" customWidth="1"/>
    <col min="13052" max="13052" width="3.7109375" style="51" customWidth="1"/>
    <col min="13053" max="13053" width="3.42578125" style="51" customWidth="1"/>
    <col min="13054" max="13054" width="3.7109375" style="51" customWidth="1"/>
    <col min="13055" max="13055" width="4.85546875" style="51" customWidth="1"/>
    <col min="13056" max="13056" width="4" style="51" customWidth="1"/>
    <col min="13057" max="13057" width="3.28515625" style="51" customWidth="1"/>
    <col min="13058" max="13058" width="5.5703125" style="51" customWidth="1"/>
    <col min="13059" max="13059" width="5.42578125" style="51" customWidth="1"/>
    <col min="13060" max="13060" width="6.42578125" style="51" customWidth="1"/>
    <col min="13061" max="13061" width="5.42578125" style="51" customWidth="1"/>
    <col min="13062" max="13062" width="6.28515625" style="51" customWidth="1"/>
    <col min="13063" max="13063" width="7" style="51" customWidth="1"/>
    <col min="13064" max="13064" width="6.28515625" style="51" customWidth="1"/>
    <col min="13065" max="13065" width="4.5703125" style="51" customWidth="1"/>
    <col min="13066" max="13066" width="7.42578125" style="51" customWidth="1"/>
    <col min="13067" max="13067" width="4.5703125" style="51" customWidth="1"/>
    <col min="13068" max="13068" width="5.28515625" style="51" customWidth="1"/>
    <col min="13069" max="13069" width="3.140625" style="51" customWidth="1"/>
    <col min="13070" max="13070" width="3.5703125" style="51" customWidth="1"/>
    <col min="13071" max="13071" width="2.42578125" style="51" customWidth="1"/>
    <col min="13072" max="13072" width="1.5703125" style="51" customWidth="1"/>
    <col min="13073" max="13073" width="6.5703125" style="51" customWidth="1"/>
    <col min="13074" max="13074" width="12.85546875" style="51" customWidth="1"/>
    <col min="13075" max="13075" width="7.7109375" style="51" customWidth="1"/>
    <col min="13076" max="13076" width="5.28515625" style="51" customWidth="1"/>
    <col min="13077" max="13077" width="4.28515625" style="51" customWidth="1"/>
    <col min="13078" max="13078" width="7.140625" style="51" bestFit="1" customWidth="1"/>
    <col min="13079" max="13079" width="8.7109375" style="51" customWidth="1"/>
    <col min="13080" max="13080" width="4.28515625" style="51" customWidth="1"/>
    <col min="13081" max="13081" width="7.7109375" style="51" customWidth="1"/>
    <col min="13082" max="13083" width="11.42578125" style="51"/>
    <col min="13084" max="13084" width="6.28515625" style="51" customWidth="1"/>
    <col min="13085" max="13304" width="11.42578125" style="51"/>
    <col min="13305" max="13305" width="3.28515625" style="51" customWidth="1"/>
    <col min="13306" max="13306" width="4.140625" style="51" customWidth="1"/>
    <col min="13307" max="13307" width="3.85546875" style="51" customWidth="1"/>
    <col min="13308" max="13308" width="3.7109375" style="51" customWidth="1"/>
    <col min="13309" max="13309" width="3.42578125" style="51" customWidth="1"/>
    <col min="13310" max="13310" width="3.7109375" style="51" customWidth="1"/>
    <col min="13311" max="13311" width="4.85546875" style="51" customWidth="1"/>
    <col min="13312" max="13312" width="4" style="51" customWidth="1"/>
    <col min="13313" max="13313" width="3.28515625" style="51" customWidth="1"/>
    <col min="13314" max="13314" width="5.5703125" style="51" customWidth="1"/>
    <col min="13315" max="13315" width="5.42578125" style="51" customWidth="1"/>
    <col min="13316" max="13316" width="6.42578125" style="51" customWidth="1"/>
    <col min="13317" max="13317" width="5.42578125" style="51" customWidth="1"/>
    <col min="13318" max="13318" width="6.28515625" style="51" customWidth="1"/>
    <col min="13319" max="13319" width="7" style="51" customWidth="1"/>
    <col min="13320" max="13320" width="6.28515625" style="51" customWidth="1"/>
    <col min="13321" max="13321" width="4.5703125" style="51" customWidth="1"/>
    <col min="13322" max="13322" width="7.42578125" style="51" customWidth="1"/>
    <col min="13323" max="13323" width="4.5703125" style="51" customWidth="1"/>
    <col min="13324" max="13324" width="5.28515625" style="51" customWidth="1"/>
    <col min="13325" max="13325" width="3.140625" style="51" customWidth="1"/>
    <col min="13326" max="13326" width="3.5703125" style="51" customWidth="1"/>
    <col min="13327" max="13327" width="2.42578125" style="51" customWidth="1"/>
    <col min="13328" max="13328" width="1.5703125" style="51" customWidth="1"/>
    <col min="13329" max="13329" width="6.5703125" style="51" customWidth="1"/>
    <col min="13330" max="13330" width="12.85546875" style="51" customWidth="1"/>
    <col min="13331" max="13331" width="7.7109375" style="51" customWidth="1"/>
    <col min="13332" max="13332" width="5.28515625" style="51" customWidth="1"/>
    <col min="13333" max="13333" width="4.28515625" style="51" customWidth="1"/>
    <col min="13334" max="13334" width="7.140625" style="51" bestFit="1" customWidth="1"/>
    <col min="13335" max="13335" width="8.7109375" style="51" customWidth="1"/>
    <col min="13336" max="13336" width="4.28515625" style="51" customWidth="1"/>
    <col min="13337" max="13337" width="7.7109375" style="51" customWidth="1"/>
    <col min="13338" max="13339" width="11.42578125" style="51"/>
    <col min="13340" max="13340" width="6.28515625" style="51" customWidth="1"/>
    <col min="13341" max="13560" width="11.42578125" style="51"/>
    <col min="13561" max="13561" width="3.28515625" style="51" customWidth="1"/>
    <col min="13562" max="13562" width="4.140625" style="51" customWidth="1"/>
    <col min="13563" max="13563" width="3.85546875" style="51" customWidth="1"/>
    <col min="13564" max="13564" width="3.7109375" style="51" customWidth="1"/>
    <col min="13565" max="13565" width="3.42578125" style="51" customWidth="1"/>
    <col min="13566" max="13566" width="3.7109375" style="51" customWidth="1"/>
    <col min="13567" max="13567" width="4.85546875" style="51" customWidth="1"/>
    <col min="13568" max="13568" width="4" style="51" customWidth="1"/>
    <col min="13569" max="13569" width="3.28515625" style="51" customWidth="1"/>
    <col min="13570" max="13570" width="5.5703125" style="51" customWidth="1"/>
    <col min="13571" max="13571" width="5.42578125" style="51" customWidth="1"/>
    <col min="13572" max="13572" width="6.42578125" style="51" customWidth="1"/>
    <col min="13573" max="13573" width="5.42578125" style="51" customWidth="1"/>
    <col min="13574" max="13574" width="6.28515625" style="51" customWidth="1"/>
    <col min="13575" max="13575" width="7" style="51" customWidth="1"/>
    <col min="13576" max="13576" width="6.28515625" style="51" customWidth="1"/>
    <col min="13577" max="13577" width="4.5703125" style="51" customWidth="1"/>
    <col min="13578" max="13578" width="7.42578125" style="51" customWidth="1"/>
    <col min="13579" max="13579" width="4.5703125" style="51" customWidth="1"/>
    <col min="13580" max="13580" width="5.28515625" style="51" customWidth="1"/>
    <col min="13581" max="13581" width="3.140625" style="51" customWidth="1"/>
    <col min="13582" max="13582" width="3.5703125" style="51" customWidth="1"/>
    <col min="13583" max="13583" width="2.42578125" style="51" customWidth="1"/>
    <col min="13584" max="13584" width="1.5703125" style="51" customWidth="1"/>
    <col min="13585" max="13585" width="6.5703125" style="51" customWidth="1"/>
    <col min="13586" max="13586" width="12.85546875" style="51" customWidth="1"/>
    <col min="13587" max="13587" width="7.7109375" style="51" customWidth="1"/>
    <col min="13588" max="13588" width="5.28515625" style="51" customWidth="1"/>
    <col min="13589" max="13589" width="4.28515625" style="51" customWidth="1"/>
    <col min="13590" max="13590" width="7.140625" style="51" bestFit="1" customWidth="1"/>
    <col min="13591" max="13591" width="8.7109375" style="51" customWidth="1"/>
    <col min="13592" max="13592" width="4.28515625" style="51" customWidth="1"/>
    <col min="13593" max="13593" width="7.7109375" style="51" customWidth="1"/>
    <col min="13594" max="13595" width="11.42578125" style="51"/>
    <col min="13596" max="13596" width="6.28515625" style="51" customWidth="1"/>
    <col min="13597" max="13816" width="11.42578125" style="51"/>
    <col min="13817" max="13817" width="3.28515625" style="51" customWidth="1"/>
    <col min="13818" max="13818" width="4.140625" style="51" customWidth="1"/>
    <col min="13819" max="13819" width="3.85546875" style="51" customWidth="1"/>
    <col min="13820" max="13820" width="3.7109375" style="51" customWidth="1"/>
    <col min="13821" max="13821" width="3.42578125" style="51" customWidth="1"/>
    <col min="13822" max="13822" width="3.7109375" style="51" customWidth="1"/>
    <col min="13823" max="13823" width="4.85546875" style="51" customWidth="1"/>
    <col min="13824" max="13824" width="4" style="51" customWidth="1"/>
    <col min="13825" max="13825" width="3.28515625" style="51" customWidth="1"/>
    <col min="13826" max="13826" width="5.5703125" style="51" customWidth="1"/>
    <col min="13827" max="13827" width="5.42578125" style="51" customWidth="1"/>
    <col min="13828" max="13828" width="6.42578125" style="51" customWidth="1"/>
    <col min="13829" max="13829" width="5.42578125" style="51" customWidth="1"/>
    <col min="13830" max="13830" width="6.28515625" style="51" customWidth="1"/>
    <col min="13831" max="13831" width="7" style="51" customWidth="1"/>
    <col min="13832" max="13832" width="6.28515625" style="51" customWidth="1"/>
    <col min="13833" max="13833" width="4.5703125" style="51" customWidth="1"/>
    <col min="13834" max="13834" width="7.42578125" style="51" customWidth="1"/>
    <col min="13835" max="13835" width="4.5703125" style="51" customWidth="1"/>
    <col min="13836" max="13836" width="5.28515625" style="51" customWidth="1"/>
    <col min="13837" max="13837" width="3.140625" style="51" customWidth="1"/>
    <col min="13838" max="13838" width="3.5703125" style="51" customWidth="1"/>
    <col min="13839" max="13839" width="2.42578125" style="51" customWidth="1"/>
    <col min="13840" max="13840" width="1.5703125" style="51" customWidth="1"/>
    <col min="13841" max="13841" width="6.5703125" style="51" customWidth="1"/>
    <col min="13842" max="13842" width="12.85546875" style="51" customWidth="1"/>
    <col min="13843" max="13843" width="7.7109375" style="51" customWidth="1"/>
    <col min="13844" max="13844" width="5.28515625" style="51" customWidth="1"/>
    <col min="13845" max="13845" width="4.28515625" style="51" customWidth="1"/>
    <col min="13846" max="13846" width="7.140625" style="51" bestFit="1" customWidth="1"/>
    <col min="13847" max="13847" width="8.7109375" style="51" customWidth="1"/>
    <col min="13848" max="13848" width="4.28515625" style="51" customWidth="1"/>
    <col min="13849" max="13849" width="7.7109375" style="51" customWidth="1"/>
    <col min="13850" max="13851" width="11.42578125" style="51"/>
    <col min="13852" max="13852" width="6.28515625" style="51" customWidth="1"/>
    <col min="13853" max="14072" width="11.42578125" style="51"/>
    <col min="14073" max="14073" width="3.28515625" style="51" customWidth="1"/>
    <col min="14074" max="14074" width="4.140625" style="51" customWidth="1"/>
    <col min="14075" max="14075" width="3.85546875" style="51" customWidth="1"/>
    <col min="14076" max="14076" width="3.7109375" style="51" customWidth="1"/>
    <col min="14077" max="14077" width="3.42578125" style="51" customWidth="1"/>
    <col min="14078" max="14078" width="3.7109375" style="51" customWidth="1"/>
    <col min="14079" max="14079" width="4.85546875" style="51" customWidth="1"/>
    <col min="14080" max="14080" width="4" style="51" customWidth="1"/>
    <col min="14081" max="14081" width="3.28515625" style="51" customWidth="1"/>
    <col min="14082" max="14082" width="5.5703125" style="51" customWidth="1"/>
    <col min="14083" max="14083" width="5.42578125" style="51" customWidth="1"/>
    <col min="14084" max="14084" width="6.42578125" style="51" customWidth="1"/>
    <col min="14085" max="14085" width="5.42578125" style="51" customWidth="1"/>
    <col min="14086" max="14086" width="6.28515625" style="51" customWidth="1"/>
    <col min="14087" max="14087" width="7" style="51" customWidth="1"/>
    <col min="14088" max="14088" width="6.28515625" style="51" customWidth="1"/>
    <col min="14089" max="14089" width="4.5703125" style="51" customWidth="1"/>
    <col min="14090" max="14090" width="7.42578125" style="51" customWidth="1"/>
    <col min="14091" max="14091" width="4.5703125" style="51" customWidth="1"/>
    <col min="14092" max="14092" width="5.28515625" style="51" customWidth="1"/>
    <col min="14093" max="14093" width="3.140625" style="51" customWidth="1"/>
    <col min="14094" max="14094" width="3.5703125" style="51" customWidth="1"/>
    <col min="14095" max="14095" width="2.42578125" style="51" customWidth="1"/>
    <col min="14096" max="14096" width="1.5703125" style="51" customWidth="1"/>
    <col min="14097" max="14097" width="6.5703125" style="51" customWidth="1"/>
    <col min="14098" max="14098" width="12.85546875" style="51" customWidth="1"/>
    <col min="14099" max="14099" width="7.7109375" style="51" customWidth="1"/>
    <col min="14100" max="14100" width="5.28515625" style="51" customWidth="1"/>
    <col min="14101" max="14101" width="4.28515625" style="51" customWidth="1"/>
    <col min="14102" max="14102" width="7.140625" style="51" bestFit="1" customWidth="1"/>
    <col min="14103" max="14103" width="8.7109375" style="51" customWidth="1"/>
    <col min="14104" max="14104" width="4.28515625" style="51" customWidth="1"/>
    <col min="14105" max="14105" width="7.7109375" style="51" customWidth="1"/>
    <col min="14106" max="14107" width="11.42578125" style="51"/>
    <col min="14108" max="14108" width="6.28515625" style="51" customWidth="1"/>
    <col min="14109" max="14328" width="11.42578125" style="51"/>
    <col min="14329" max="14329" width="3.28515625" style="51" customWidth="1"/>
    <col min="14330" max="14330" width="4.140625" style="51" customWidth="1"/>
    <col min="14331" max="14331" width="3.85546875" style="51" customWidth="1"/>
    <col min="14332" max="14332" width="3.7109375" style="51" customWidth="1"/>
    <col min="14333" max="14333" width="3.42578125" style="51" customWidth="1"/>
    <col min="14334" max="14334" width="3.7109375" style="51" customWidth="1"/>
    <col min="14335" max="14335" width="4.85546875" style="51" customWidth="1"/>
    <col min="14336" max="14336" width="4" style="51" customWidth="1"/>
    <col min="14337" max="14337" width="3.28515625" style="51" customWidth="1"/>
    <col min="14338" max="14338" width="5.5703125" style="51" customWidth="1"/>
    <col min="14339" max="14339" width="5.42578125" style="51" customWidth="1"/>
    <col min="14340" max="14340" width="6.42578125" style="51" customWidth="1"/>
    <col min="14341" max="14341" width="5.42578125" style="51" customWidth="1"/>
    <col min="14342" max="14342" width="6.28515625" style="51" customWidth="1"/>
    <col min="14343" max="14343" width="7" style="51" customWidth="1"/>
    <col min="14344" max="14344" width="6.28515625" style="51" customWidth="1"/>
    <col min="14345" max="14345" width="4.5703125" style="51" customWidth="1"/>
    <col min="14346" max="14346" width="7.42578125" style="51" customWidth="1"/>
    <col min="14347" max="14347" width="4.5703125" style="51" customWidth="1"/>
    <col min="14348" max="14348" width="5.28515625" style="51" customWidth="1"/>
    <col min="14349" max="14349" width="3.140625" style="51" customWidth="1"/>
    <col min="14350" max="14350" width="3.5703125" style="51" customWidth="1"/>
    <col min="14351" max="14351" width="2.42578125" style="51" customWidth="1"/>
    <col min="14352" max="14352" width="1.5703125" style="51" customWidth="1"/>
    <col min="14353" max="14353" width="6.5703125" style="51" customWidth="1"/>
    <col min="14354" max="14354" width="12.85546875" style="51" customWidth="1"/>
    <col min="14355" max="14355" width="7.7109375" style="51" customWidth="1"/>
    <col min="14356" max="14356" width="5.28515625" style="51" customWidth="1"/>
    <col min="14357" max="14357" width="4.28515625" style="51" customWidth="1"/>
    <col min="14358" max="14358" width="7.140625" style="51" bestFit="1" customWidth="1"/>
    <col min="14359" max="14359" width="8.7109375" style="51" customWidth="1"/>
    <col min="14360" max="14360" width="4.28515625" style="51" customWidth="1"/>
    <col min="14361" max="14361" width="7.7109375" style="51" customWidth="1"/>
    <col min="14362" max="14363" width="11.42578125" style="51"/>
    <col min="14364" max="14364" width="6.28515625" style="51" customWidth="1"/>
    <col min="14365" max="14584" width="11.42578125" style="51"/>
    <col min="14585" max="14585" width="3.28515625" style="51" customWidth="1"/>
    <col min="14586" max="14586" width="4.140625" style="51" customWidth="1"/>
    <col min="14587" max="14587" width="3.85546875" style="51" customWidth="1"/>
    <col min="14588" max="14588" width="3.7109375" style="51" customWidth="1"/>
    <col min="14589" max="14589" width="3.42578125" style="51" customWidth="1"/>
    <col min="14590" max="14590" width="3.7109375" style="51" customWidth="1"/>
    <col min="14591" max="14591" width="4.85546875" style="51" customWidth="1"/>
    <col min="14592" max="14592" width="4" style="51" customWidth="1"/>
    <col min="14593" max="14593" width="3.28515625" style="51" customWidth="1"/>
    <col min="14594" max="14594" width="5.5703125" style="51" customWidth="1"/>
    <col min="14595" max="14595" width="5.42578125" style="51" customWidth="1"/>
    <col min="14596" max="14596" width="6.42578125" style="51" customWidth="1"/>
    <col min="14597" max="14597" width="5.42578125" style="51" customWidth="1"/>
    <col min="14598" max="14598" width="6.28515625" style="51" customWidth="1"/>
    <col min="14599" max="14599" width="7" style="51" customWidth="1"/>
    <col min="14600" max="14600" width="6.28515625" style="51" customWidth="1"/>
    <col min="14601" max="14601" width="4.5703125" style="51" customWidth="1"/>
    <col min="14602" max="14602" width="7.42578125" style="51" customWidth="1"/>
    <col min="14603" max="14603" width="4.5703125" style="51" customWidth="1"/>
    <col min="14604" max="14604" width="5.28515625" style="51" customWidth="1"/>
    <col min="14605" max="14605" width="3.140625" style="51" customWidth="1"/>
    <col min="14606" max="14606" width="3.5703125" style="51" customWidth="1"/>
    <col min="14607" max="14607" width="2.42578125" style="51" customWidth="1"/>
    <col min="14608" max="14608" width="1.5703125" style="51" customWidth="1"/>
    <col min="14609" max="14609" width="6.5703125" style="51" customWidth="1"/>
    <col min="14610" max="14610" width="12.85546875" style="51" customWidth="1"/>
    <col min="14611" max="14611" width="7.7109375" style="51" customWidth="1"/>
    <col min="14612" max="14612" width="5.28515625" style="51" customWidth="1"/>
    <col min="14613" max="14613" width="4.28515625" style="51" customWidth="1"/>
    <col min="14614" max="14614" width="7.140625" style="51" bestFit="1" customWidth="1"/>
    <col min="14615" max="14615" width="8.7109375" style="51" customWidth="1"/>
    <col min="14616" max="14616" width="4.28515625" style="51" customWidth="1"/>
    <col min="14617" max="14617" width="7.7109375" style="51" customWidth="1"/>
    <col min="14618" max="14619" width="11.42578125" style="51"/>
    <col min="14620" max="14620" width="6.28515625" style="51" customWidth="1"/>
    <col min="14621" max="14840" width="11.42578125" style="51"/>
    <col min="14841" max="14841" width="3.28515625" style="51" customWidth="1"/>
    <col min="14842" max="14842" width="4.140625" style="51" customWidth="1"/>
    <col min="14843" max="14843" width="3.85546875" style="51" customWidth="1"/>
    <col min="14844" max="14844" width="3.7109375" style="51" customWidth="1"/>
    <col min="14845" max="14845" width="3.42578125" style="51" customWidth="1"/>
    <col min="14846" max="14846" width="3.7109375" style="51" customWidth="1"/>
    <col min="14847" max="14847" width="4.85546875" style="51" customWidth="1"/>
    <col min="14848" max="14848" width="4" style="51" customWidth="1"/>
    <col min="14849" max="14849" width="3.28515625" style="51" customWidth="1"/>
    <col min="14850" max="14850" width="5.5703125" style="51" customWidth="1"/>
    <col min="14851" max="14851" width="5.42578125" style="51" customWidth="1"/>
    <col min="14852" max="14852" width="6.42578125" style="51" customWidth="1"/>
    <col min="14853" max="14853" width="5.42578125" style="51" customWidth="1"/>
    <col min="14854" max="14854" width="6.28515625" style="51" customWidth="1"/>
    <col min="14855" max="14855" width="7" style="51" customWidth="1"/>
    <col min="14856" max="14856" width="6.28515625" style="51" customWidth="1"/>
    <col min="14857" max="14857" width="4.5703125" style="51" customWidth="1"/>
    <col min="14858" max="14858" width="7.42578125" style="51" customWidth="1"/>
    <col min="14859" max="14859" width="4.5703125" style="51" customWidth="1"/>
    <col min="14860" max="14860" width="5.28515625" style="51" customWidth="1"/>
    <col min="14861" max="14861" width="3.140625" style="51" customWidth="1"/>
    <col min="14862" max="14862" width="3.5703125" style="51" customWidth="1"/>
    <col min="14863" max="14863" width="2.42578125" style="51" customWidth="1"/>
    <col min="14864" max="14864" width="1.5703125" style="51" customWidth="1"/>
    <col min="14865" max="14865" width="6.5703125" style="51" customWidth="1"/>
    <col min="14866" max="14866" width="12.85546875" style="51" customWidth="1"/>
    <col min="14867" max="14867" width="7.7109375" style="51" customWidth="1"/>
    <col min="14868" max="14868" width="5.28515625" style="51" customWidth="1"/>
    <col min="14869" max="14869" width="4.28515625" style="51" customWidth="1"/>
    <col min="14870" max="14870" width="7.140625" style="51" bestFit="1" customWidth="1"/>
    <col min="14871" max="14871" width="8.7109375" style="51" customWidth="1"/>
    <col min="14872" max="14872" width="4.28515625" style="51" customWidth="1"/>
    <col min="14873" max="14873" width="7.7109375" style="51" customWidth="1"/>
    <col min="14874" max="14875" width="11.42578125" style="51"/>
    <col min="14876" max="14876" width="6.28515625" style="51" customWidth="1"/>
    <col min="14877" max="15096" width="11.42578125" style="51"/>
    <col min="15097" max="15097" width="3.28515625" style="51" customWidth="1"/>
    <col min="15098" max="15098" width="4.140625" style="51" customWidth="1"/>
    <col min="15099" max="15099" width="3.85546875" style="51" customWidth="1"/>
    <col min="15100" max="15100" width="3.7109375" style="51" customWidth="1"/>
    <col min="15101" max="15101" width="3.42578125" style="51" customWidth="1"/>
    <col min="15102" max="15102" width="3.7109375" style="51" customWidth="1"/>
    <col min="15103" max="15103" width="4.85546875" style="51" customWidth="1"/>
    <col min="15104" max="15104" width="4" style="51" customWidth="1"/>
    <col min="15105" max="15105" width="3.28515625" style="51" customWidth="1"/>
    <col min="15106" max="15106" width="5.5703125" style="51" customWidth="1"/>
    <col min="15107" max="15107" width="5.42578125" style="51" customWidth="1"/>
    <col min="15108" max="15108" width="6.42578125" style="51" customWidth="1"/>
    <col min="15109" max="15109" width="5.42578125" style="51" customWidth="1"/>
    <col min="15110" max="15110" width="6.28515625" style="51" customWidth="1"/>
    <col min="15111" max="15111" width="7" style="51" customWidth="1"/>
    <col min="15112" max="15112" width="6.28515625" style="51" customWidth="1"/>
    <col min="15113" max="15113" width="4.5703125" style="51" customWidth="1"/>
    <col min="15114" max="15114" width="7.42578125" style="51" customWidth="1"/>
    <col min="15115" max="15115" width="4.5703125" style="51" customWidth="1"/>
    <col min="15116" max="15116" width="5.28515625" style="51" customWidth="1"/>
    <col min="15117" max="15117" width="3.140625" style="51" customWidth="1"/>
    <col min="15118" max="15118" width="3.5703125" style="51" customWidth="1"/>
    <col min="15119" max="15119" width="2.42578125" style="51" customWidth="1"/>
    <col min="15120" max="15120" width="1.5703125" style="51" customWidth="1"/>
    <col min="15121" max="15121" width="6.5703125" style="51" customWidth="1"/>
    <col min="15122" max="15122" width="12.85546875" style="51" customWidth="1"/>
    <col min="15123" max="15123" width="7.7109375" style="51" customWidth="1"/>
    <col min="15124" max="15124" width="5.28515625" style="51" customWidth="1"/>
    <col min="15125" max="15125" width="4.28515625" style="51" customWidth="1"/>
    <col min="15126" max="15126" width="7.140625" style="51" bestFit="1" customWidth="1"/>
    <col min="15127" max="15127" width="8.7109375" style="51" customWidth="1"/>
    <col min="15128" max="15128" width="4.28515625" style="51" customWidth="1"/>
    <col min="15129" max="15129" width="7.7109375" style="51" customWidth="1"/>
    <col min="15130" max="15131" width="11.42578125" style="51"/>
    <col min="15132" max="15132" width="6.28515625" style="51" customWidth="1"/>
    <col min="15133" max="15352" width="11.42578125" style="51"/>
    <col min="15353" max="15353" width="3.28515625" style="51" customWidth="1"/>
    <col min="15354" max="15354" width="4.140625" style="51" customWidth="1"/>
    <col min="15355" max="15355" width="3.85546875" style="51" customWidth="1"/>
    <col min="15356" max="15356" width="3.7109375" style="51" customWidth="1"/>
    <col min="15357" max="15357" width="3.42578125" style="51" customWidth="1"/>
    <col min="15358" max="15358" width="3.7109375" style="51" customWidth="1"/>
    <col min="15359" max="15359" width="4.85546875" style="51" customWidth="1"/>
    <col min="15360" max="15360" width="4" style="51" customWidth="1"/>
    <col min="15361" max="15361" width="3.28515625" style="51" customWidth="1"/>
    <col min="15362" max="15362" width="5.5703125" style="51" customWidth="1"/>
    <col min="15363" max="15363" width="5.42578125" style="51" customWidth="1"/>
    <col min="15364" max="15364" width="6.42578125" style="51" customWidth="1"/>
    <col min="15365" max="15365" width="5.42578125" style="51" customWidth="1"/>
    <col min="15366" max="15366" width="6.28515625" style="51" customWidth="1"/>
    <col min="15367" max="15367" width="7" style="51" customWidth="1"/>
    <col min="15368" max="15368" width="6.28515625" style="51" customWidth="1"/>
    <col min="15369" max="15369" width="4.5703125" style="51" customWidth="1"/>
    <col min="15370" max="15370" width="7.42578125" style="51" customWidth="1"/>
    <col min="15371" max="15371" width="4.5703125" style="51" customWidth="1"/>
    <col min="15372" max="15372" width="5.28515625" style="51" customWidth="1"/>
    <col min="15373" max="15373" width="3.140625" style="51" customWidth="1"/>
    <col min="15374" max="15374" width="3.5703125" style="51" customWidth="1"/>
    <col min="15375" max="15375" width="2.42578125" style="51" customWidth="1"/>
    <col min="15376" max="15376" width="1.5703125" style="51" customWidth="1"/>
    <col min="15377" max="15377" width="6.5703125" style="51" customWidth="1"/>
    <col min="15378" max="15378" width="12.85546875" style="51" customWidth="1"/>
    <col min="15379" max="15379" width="7.7109375" style="51" customWidth="1"/>
    <col min="15380" max="15380" width="5.28515625" style="51" customWidth="1"/>
    <col min="15381" max="15381" width="4.28515625" style="51" customWidth="1"/>
    <col min="15382" max="15382" width="7.140625" style="51" bestFit="1" customWidth="1"/>
    <col min="15383" max="15383" width="8.7109375" style="51" customWidth="1"/>
    <col min="15384" max="15384" width="4.28515625" style="51" customWidth="1"/>
    <col min="15385" max="15385" width="7.7109375" style="51" customWidth="1"/>
    <col min="15386" max="15387" width="11.42578125" style="51"/>
    <col min="15388" max="15388" width="6.28515625" style="51" customWidth="1"/>
    <col min="15389" max="15608" width="11.42578125" style="51"/>
    <col min="15609" max="15609" width="3.28515625" style="51" customWidth="1"/>
    <col min="15610" max="15610" width="4.140625" style="51" customWidth="1"/>
    <col min="15611" max="15611" width="3.85546875" style="51" customWidth="1"/>
    <col min="15612" max="15612" width="3.7109375" style="51" customWidth="1"/>
    <col min="15613" max="15613" width="3.42578125" style="51" customWidth="1"/>
    <col min="15614" max="15614" width="3.7109375" style="51" customWidth="1"/>
    <col min="15615" max="15615" width="4.85546875" style="51" customWidth="1"/>
    <col min="15616" max="15616" width="4" style="51" customWidth="1"/>
    <col min="15617" max="15617" width="3.28515625" style="51" customWidth="1"/>
    <col min="15618" max="15618" width="5.5703125" style="51" customWidth="1"/>
    <col min="15619" max="15619" width="5.42578125" style="51" customWidth="1"/>
    <col min="15620" max="15620" width="6.42578125" style="51" customWidth="1"/>
    <col min="15621" max="15621" width="5.42578125" style="51" customWidth="1"/>
    <col min="15622" max="15622" width="6.28515625" style="51" customWidth="1"/>
    <col min="15623" max="15623" width="7" style="51" customWidth="1"/>
    <col min="15624" max="15624" width="6.28515625" style="51" customWidth="1"/>
    <col min="15625" max="15625" width="4.5703125" style="51" customWidth="1"/>
    <col min="15626" max="15626" width="7.42578125" style="51" customWidth="1"/>
    <col min="15627" max="15627" width="4.5703125" style="51" customWidth="1"/>
    <col min="15628" max="15628" width="5.28515625" style="51" customWidth="1"/>
    <col min="15629" max="15629" width="3.140625" style="51" customWidth="1"/>
    <col min="15630" max="15630" width="3.5703125" style="51" customWidth="1"/>
    <col min="15631" max="15631" width="2.42578125" style="51" customWidth="1"/>
    <col min="15632" max="15632" width="1.5703125" style="51" customWidth="1"/>
    <col min="15633" max="15633" width="6.5703125" style="51" customWidth="1"/>
    <col min="15634" max="15634" width="12.85546875" style="51" customWidth="1"/>
    <col min="15635" max="15635" width="7.7109375" style="51" customWidth="1"/>
    <col min="15636" max="15636" width="5.28515625" style="51" customWidth="1"/>
    <col min="15637" max="15637" width="4.28515625" style="51" customWidth="1"/>
    <col min="15638" max="15638" width="7.140625" style="51" bestFit="1" customWidth="1"/>
    <col min="15639" max="15639" width="8.7109375" style="51" customWidth="1"/>
    <col min="15640" max="15640" width="4.28515625" style="51" customWidth="1"/>
    <col min="15641" max="15641" width="7.7109375" style="51" customWidth="1"/>
    <col min="15642" max="15643" width="11.42578125" style="51"/>
    <col min="15644" max="15644" width="6.28515625" style="51" customWidth="1"/>
    <col min="15645" max="15864" width="11.42578125" style="51"/>
    <col min="15865" max="15865" width="3.28515625" style="51" customWidth="1"/>
    <col min="15866" max="15866" width="4.140625" style="51" customWidth="1"/>
    <col min="15867" max="15867" width="3.85546875" style="51" customWidth="1"/>
    <col min="15868" max="15868" width="3.7109375" style="51" customWidth="1"/>
    <col min="15869" max="15869" width="3.42578125" style="51" customWidth="1"/>
    <col min="15870" max="15870" width="3.7109375" style="51" customWidth="1"/>
    <col min="15871" max="15871" width="4.85546875" style="51" customWidth="1"/>
    <col min="15872" max="15872" width="4" style="51" customWidth="1"/>
    <col min="15873" max="15873" width="3.28515625" style="51" customWidth="1"/>
    <col min="15874" max="15874" width="5.5703125" style="51" customWidth="1"/>
    <col min="15875" max="15875" width="5.42578125" style="51" customWidth="1"/>
    <col min="15876" max="15876" width="6.42578125" style="51" customWidth="1"/>
    <col min="15877" max="15877" width="5.42578125" style="51" customWidth="1"/>
    <col min="15878" max="15878" width="6.28515625" style="51" customWidth="1"/>
    <col min="15879" max="15879" width="7" style="51" customWidth="1"/>
    <col min="15880" max="15880" width="6.28515625" style="51" customWidth="1"/>
    <col min="15881" max="15881" width="4.5703125" style="51" customWidth="1"/>
    <col min="15882" max="15882" width="7.42578125" style="51" customWidth="1"/>
    <col min="15883" max="15883" width="4.5703125" style="51" customWidth="1"/>
    <col min="15884" max="15884" width="5.28515625" style="51" customWidth="1"/>
    <col min="15885" max="15885" width="3.140625" style="51" customWidth="1"/>
    <col min="15886" max="15886" width="3.5703125" style="51" customWidth="1"/>
    <col min="15887" max="15887" width="2.42578125" style="51" customWidth="1"/>
    <col min="15888" max="15888" width="1.5703125" style="51" customWidth="1"/>
    <col min="15889" max="15889" width="6.5703125" style="51" customWidth="1"/>
    <col min="15890" max="15890" width="12.85546875" style="51" customWidth="1"/>
    <col min="15891" max="15891" width="7.7109375" style="51" customWidth="1"/>
    <col min="15892" max="15892" width="5.28515625" style="51" customWidth="1"/>
    <col min="15893" max="15893" width="4.28515625" style="51" customWidth="1"/>
    <col min="15894" max="15894" width="7.140625" style="51" bestFit="1" customWidth="1"/>
    <col min="15895" max="15895" width="8.7109375" style="51" customWidth="1"/>
    <col min="15896" max="15896" width="4.28515625" style="51" customWidth="1"/>
    <col min="15897" max="15897" width="7.7109375" style="51" customWidth="1"/>
    <col min="15898" max="15899" width="11.42578125" style="51"/>
    <col min="15900" max="15900" width="6.28515625" style="51" customWidth="1"/>
    <col min="15901" max="16120" width="11.42578125" style="51"/>
    <col min="16121" max="16121" width="3.28515625" style="51" customWidth="1"/>
    <col min="16122" max="16122" width="4.140625" style="51" customWidth="1"/>
    <col min="16123" max="16123" width="3.85546875" style="51" customWidth="1"/>
    <col min="16124" max="16124" width="3.7109375" style="51" customWidth="1"/>
    <col min="16125" max="16125" width="3.42578125" style="51" customWidth="1"/>
    <col min="16126" max="16126" width="3.7109375" style="51" customWidth="1"/>
    <col min="16127" max="16127" width="4.85546875" style="51" customWidth="1"/>
    <col min="16128" max="16128" width="4" style="51" customWidth="1"/>
    <col min="16129" max="16129" width="3.28515625" style="51" customWidth="1"/>
    <col min="16130" max="16130" width="5.5703125" style="51" customWidth="1"/>
    <col min="16131" max="16131" width="5.42578125" style="51" customWidth="1"/>
    <col min="16132" max="16132" width="6.42578125" style="51" customWidth="1"/>
    <col min="16133" max="16133" width="5.42578125" style="51" customWidth="1"/>
    <col min="16134" max="16134" width="6.28515625" style="51" customWidth="1"/>
    <col min="16135" max="16135" width="7" style="51" customWidth="1"/>
    <col min="16136" max="16136" width="6.28515625" style="51" customWidth="1"/>
    <col min="16137" max="16137" width="4.5703125" style="51" customWidth="1"/>
    <col min="16138" max="16138" width="7.42578125" style="51" customWidth="1"/>
    <col min="16139" max="16139" width="4.5703125" style="51" customWidth="1"/>
    <col min="16140" max="16140" width="5.28515625" style="51" customWidth="1"/>
    <col min="16141" max="16141" width="3.140625" style="51" customWidth="1"/>
    <col min="16142" max="16142" width="3.5703125" style="51" customWidth="1"/>
    <col min="16143" max="16143" width="2.42578125" style="51" customWidth="1"/>
    <col min="16144" max="16144" width="1.5703125" style="51" customWidth="1"/>
    <col min="16145" max="16145" width="6.5703125" style="51" customWidth="1"/>
    <col min="16146" max="16146" width="12.85546875" style="51" customWidth="1"/>
    <col min="16147" max="16147" width="7.7109375" style="51" customWidth="1"/>
    <col min="16148" max="16148" width="5.28515625" style="51" customWidth="1"/>
    <col min="16149" max="16149" width="4.28515625" style="51" customWidth="1"/>
    <col min="16150" max="16150" width="7.140625" style="51" bestFit="1" customWidth="1"/>
    <col min="16151" max="16151" width="8.7109375" style="51" customWidth="1"/>
    <col min="16152" max="16152" width="4.28515625" style="51" customWidth="1"/>
    <col min="16153" max="16153" width="7.7109375" style="51" customWidth="1"/>
    <col min="16154" max="16155" width="11.42578125" style="51"/>
    <col min="16156" max="16156" width="6.28515625" style="51" customWidth="1"/>
    <col min="16157" max="16384" width="11.42578125" style="51"/>
  </cols>
  <sheetData>
    <row r="1" spans="1:26" ht="12.75" x14ac:dyDescent="0.2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6" x14ac:dyDescent="0.2">
      <c r="A2" s="49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3"/>
      <c r="W2" s="53"/>
      <c r="X2" s="53"/>
      <c r="Y2" s="49"/>
      <c r="Z2" s="49"/>
    </row>
    <row r="3" spans="1:26" x14ac:dyDescent="0.2">
      <c r="A3" s="49"/>
      <c r="B3" s="52"/>
      <c r="C3" s="54"/>
      <c r="D3" s="55"/>
      <c r="E3" s="56"/>
      <c r="F3" s="56"/>
      <c r="G3" s="56"/>
      <c r="H3" s="56"/>
      <c r="I3" s="56"/>
      <c r="J3" s="52"/>
      <c r="K3" s="52"/>
      <c r="L3" s="52"/>
      <c r="M3" s="52"/>
      <c r="N3" s="52"/>
      <c r="O3" s="52"/>
      <c r="P3" s="52"/>
      <c r="Q3" s="57"/>
      <c r="R3" s="58"/>
      <c r="S3" s="52"/>
      <c r="T3" s="52"/>
      <c r="U3" s="59"/>
      <c r="V3" s="59"/>
      <c r="W3" s="53"/>
      <c r="X3" s="53"/>
      <c r="Y3" s="49"/>
      <c r="Z3" s="49"/>
    </row>
    <row r="4" spans="1:26" x14ac:dyDescent="0.2">
      <c r="A4" s="49"/>
      <c r="B4" s="52"/>
      <c r="C4" s="299" t="s">
        <v>132</v>
      </c>
      <c r="D4" s="55"/>
      <c r="E4" s="56"/>
      <c r="F4" s="56"/>
      <c r="G4" s="56"/>
      <c r="H4" s="56"/>
      <c r="I4" s="56"/>
      <c r="J4" s="52"/>
      <c r="K4" s="52"/>
      <c r="L4" s="52"/>
      <c r="M4" s="52"/>
      <c r="N4" s="52"/>
      <c r="O4" s="52"/>
      <c r="P4" s="52"/>
      <c r="Q4" s="57" t="s">
        <v>199</v>
      </c>
      <c r="R4" s="61"/>
      <c r="S4" s="61"/>
      <c r="T4" s="61"/>
      <c r="U4" s="62"/>
      <c r="V4" s="62"/>
      <c r="W4" s="53"/>
      <c r="X4" s="53"/>
      <c r="Y4" s="49"/>
      <c r="Z4" s="49"/>
    </row>
    <row r="5" spans="1:26" x14ac:dyDescent="0.2">
      <c r="A5" s="49"/>
      <c r="B5" s="52"/>
      <c r="C5" s="63"/>
      <c r="D5" s="64"/>
      <c r="E5" s="65"/>
      <c r="F5" s="65"/>
      <c r="G5" s="65"/>
      <c r="H5" s="65"/>
      <c r="I5" s="66"/>
      <c r="J5" s="66"/>
      <c r="K5" s="66"/>
      <c r="L5" s="67"/>
      <c r="M5" s="52"/>
      <c r="N5" s="52"/>
      <c r="O5" s="52"/>
      <c r="P5" s="52"/>
      <c r="Q5" s="102" t="s">
        <v>194</v>
      </c>
      <c r="R5" s="61"/>
      <c r="S5" s="61"/>
      <c r="T5" s="61"/>
      <c r="U5" s="62"/>
      <c r="V5" s="62"/>
      <c r="W5" s="53"/>
      <c r="X5" s="53"/>
      <c r="Y5" s="49"/>
      <c r="Z5" s="49"/>
    </row>
    <row r="6" spans="1:26" x14ac:dyDescent="0.2">
      <c r="A6" s="49"/>
      <c r="B6" s="52"/>
      <c r="C6" s="68"/>
      <c r="D6" s="69"/>
      <c r="E6" s="56"/>
      <c r="F6" s="56"/>
      <c r="G6" s="56"/>
      <c r="H6" s="56"/>
      <c r="I6" s="52"/>
      <c r="J6" s="52"/>
      <c r="K6" s="52"/>
      <c r="L6" s="70"/>
      <c r="M6" s="52"/>
      <c r="N6" s="52"/>
      <c r="O6" s="52"/>
      <c r="P6" s="52"/>
      <c r="R6" s="61"/>
      <c r="S6" s="61"/>
      <c r="T6" s="61"/>
      <c r="U6" s="62"/>
      <c r="V6" s="62"/>
      <c r="W6" s="53"/>
      <c r="X6" s="53"/>
      <c r="Y6" s="49"/>
      <c r="Z6" s="49"/>
    </row>
    <row r="7" spans="1:26" x14ac:dyDescent="0.2">
      <c r="A7" s="49"/>
      <c r="B7" s="52"/>
      <c r="C7" s="68"/>
      <c r="D7" s="69"/>
      <c r="E7" s="56"/>
      <c r="F7" s="56"/>
      <c r="G7" s="56"/>
      <c r="H7" s="56"/>
      <c r="I7" s="52"/>
      <c r="J7" s="52"/>
      <c r="K7" s="52"/>
      <c r="L7" s="70"/>
      <c r="M7" s="52"/>
      <c r="N7" s="52"/>
      <c r="O7" s="52"/>
      <c r="P7" s="52"/>
      <c r="Q7" s="75" t="s">
        <v>195</v>
      </c>
      <c r="R7" s="61"/>
      <c r="S7" s="61"/>
      <c r="T7" s="61"/>
      <c r="U7" s="62"/>
      <c r="V7" s="62"/>
      <c r="W7" s="53"/>
      <c r="X7" s="53"/>
      <c r="Y7" s="49"/>
      <c r="Z7" s="49"/>
    </row>
    <row r="8" spans="1:26" x14ac:dyDescent="0.2">
      <c r="A8" s="49"/>
      <c r="B8" s="52"/>
      <c r="C8" s="72"/>
      <c r="D8" s="52"/>
      <c r="E8" s="52"/>
      <c r="F8" s="52"/>
      <c r="G8" s="52"/>
      <c r="H8" s="52"/>
      <c r="I8" s="52"/>
      <c r="J8" s="52"/>
      <c r="K8" s="52"/>
      <c r="L8" s="73"/>
      <c r="M8" s="52"/>
      <c r="N8" s="52"/>
      <c r="O8" s="52"/>
      <c r="P8" s="52"/>
      <c r="Q8" s="75" t="s">
        <v>196</v>
      </c>
      <c r="R8" s="61"/>
      <c r="S8" s="61"/>
      <c r="T8" s="61"/>
      <c r="U8" s="62"/>
      <c r="V8" s="62"/>
      <c r="W8" s="53"/>
      <c r="X8" s="53"/>
      <c r="Y8" s="49"/>
      <c r="Z8" s="49"/>
    </row>
    <row r="9" spans="1:26" x14ac:dyDescent="0.2">
      <c r="A9" s="49"/>
      <c r="B9" s="52"/>
      <c r="C9" s="72"/>
      <c r="D9" s="52"/>
      <c r="E9" s="52"/>
      <c r="F9" s="52"/>
      <c r="G9" s="52"/>
      <c r="H9" s="52"/>
      <c r="I9" s="52"/>
      <c r="J9" s="52"/>
      <c r="K9" s="52"/>
      <c r="L9" s="70"/>
      <c r="M9" s="52"/>
      <c r="N9" s="52"/>
      <c r="O9" s="52"/>
      <c r="P9" s="52"/>
      <c r="Q9" s="76" t="s">
        <v>197</v>
      </c>
      <c r="R9" s="61"/>
      <c r="S9" s="57"/>
      <c r="T9" s="57"/>
      <c r="U9" s="57"/>
      <c r="V9" s="57"/>
      <c r="W9" s="53"/>
      <c r="X9" s="53"/>
      <c r="Y9" s="49"/>
      <c r="Z9" s="49"/>
    </row>
    <row r="10" spans="1:26" x14ac:dyDescent="0.2">
      <c r="A10" s="49"/>
      <c r="B10" s="52"/>
      <c r="C10" s="72"/>
      <c r="D10" s="52"/>
      <c r="E10" s="52"/>
      <c r="F10" s="52"/>
      <c r="G10" s="52"/>
      <c r="H10" s="52"/>
      <c r="I10" s="52"/>
      <c r="J10" s="52"/>
      <c r="K10" s="52"/>
      <c r="L10" s="70"/>
      <c r="M10" s="52"/>
      <c r="N10" s="52"/>
      <c r="O10" s="52"/>
      <c r="P10" s="52"/>
      <c r="Q10" s="76" t="s">
        <v>198</v>
      </c>
      <c r="R10" s="57"/>
      <c r="S10" s="57"/>
      <c r="T10" s="57"/>
      <c r="U10" s="57"/>
      <c r="V10" s="57"/>
      <c r="W10" s="53"/>
      <c r="X10" s="53"/>
      <c r="Y10" s="49"/>
      <c r="Z10" s="49"/>
    </row>
    <row r="11" spans="1:26" x14ac:dyDescent="0.2">
      <c r="A11" s="49"/>
      <c r="B11" s="52"/>
      <c r="C11" s="72"/>
      <c r="D11" s="52"/>
      <c r="E11" s="52"/>
      <c r="F11" s="52"/>
      <c r="G11" s="52"/>
      <c r="H11" s="52"/>
      <c r="I11" s="52"/>
      <c r="J11" s="52"/>
      <c r="K11" s="52"/>
      <c r="L11" s="70"/>
      <c r="M11" s="52"/>
      <c r="N11" s="52"/>
      <c r="O11" s="52"/>
      <c r="P11" s="52"/>
      <c r="Q11" s="76"/>
      <c r="R11" s="61"/>
      <c r="S11" s="57"/>
      <c r="T11" s="57"/>
      <c r="U11" s="57"/>
      <c r="V11" s="57"/>
      <c r="W11" s="53"/>
      <c r="X11" s="53"/>
      <c r="Y11" s="49"/>
      <c r="Z11" s="49"/>
    </row>
    <row r="12" spans="1:26" x14ac:dyDescent="0.2">
      <c r="A12" s="49"/>
      <c r="B12" s="52"/>
      <c r="C12" s="77"/>
      <c r="D12" s="78"/>
      <c r="E12" s="78"/>
      <c r="F12" s="78"/>
      <c r="G12" s="78"/>
      <c r="H12" s="78"/>
      <c r="I12" s="78"/>
      <c r="J12" s="78"/>
      <c r="K12" s="78"/>
      <c r="L12" s="79"/>
      <c r="M12" s="52"/>
      <c r="N12" s="52"/>
      <c r="O12" s="52"/>
      <c r="P12" s="52"/>
      <c r="Q12" s="75"/>
      <c r="R12" s="61"/>
      <c r="S12" s="57"/>
      <c r="T12" s="57"/>
      <c r="U12" s="57"/>
      <c r="V12" s="57"/>
      <c r="W12" s="53"/>
      <c r="X12" s="53"/>
      <c r="Y12" s="49"/>
      <c r="Z12" s="49"/>
    </row>
    <row r="13" spans="1:26" ht="12.75" x14ac:dyDescent="0.2">
      <c r="A13" s="49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61"/>
      <c r="R13" s="61"/>
      <c r="S13" s="62"/>
      <c r="T13" s="61"/>
      <c r="U13" s="61"/>
      <c r="V13" s="61"/>
      <c r="W13" s="62"/>
      <c r="X13" s="59"/>
      <c r="Y13" s="49"/>
      <c r="Z13" s="49"/>
    </row>
    <row r="14" spans="1:26" x14ac:dyDescent="0.2">
      <c r="A14" s="49"/>
      <c r="B14" s="52"/>
      <c r="C14" s="53" t="s">
        <v>0</v>
      </c>
      <c r="D14" s="53"/>
      <c r="E14" s="53"/>
      <c r="F14" s="53"/>
      <c r="G14" s="53"/>
      <c r="H14" s="53"/>
      <c r="I14" s="52"/>
      <c r="J14" s="52"/>
      <c r="K14" s="52"/>
      <c r="L14" s="52"/>
      <c r="M14" s="52"/>
      <c r="N14" s="52"/>
      <c r="O14" s="52"/>
      <c r="P14" s="52"/>
      <c r="Q14" s="61"/>
      <c r="R14" s="61"/>
      <c r="S14" s="62"/>
      <c r="T14" s="61"/>
      <c r="U14" s="61"/>
      <c r="V14" s="61"/>
      <c r="W14" s="62"/>
      <c r="X14" s="59"/>
      <c r="Y14" s="49"/>
      <c r="Z14" s="49"/>
    </row>
    <row r="15" spans="1:26" ht="15.75" x14ac:dyDescent="0.2">
      <c r="A15" s="49"/>
      <c r="B15" s="52"/>
      <c r="C15" s="53" t="s">
        <v>80</v>
      </c>
      <c r="D15" s="53"/>
      <c r="E15" s="53"/>
      <c r="F15" s="53"/>
      <c r="G15" s="53"/>
      <c r="H15" s="53"/>
      <c r="I15" s="52"/>
      <c r="J15" s="52"/>
      <c r="K15" s="52"/>
      <c r="L15" s="52"/>
      <c r="M15" s="52"/>
      <c r="N15" s="52"/>
      <c r="O15" s="52"/>
      <c r="P15" s="52"/>
      <c r="Q15" s="80" t="s">
        <v>81</v>
      </c>
      <c r="R15" s="81"/>
      <c r="S15" s="461" t="str">
        <f>'Kursreihe Antrag-Beispiel'!S15:U15</f>
        <v>Beispiel</v>
      </c>
      <c r="T15" s="461"/>
      <c r="U15" s="61"/>
      <c r="V15" s="446"/>
      <c r="W15" s="446"/>
      <c r="X15" s="59"/>
      <c r="Y15" s="49"/>
      <c r="Z15" s="49"/>
    </row>
    <row r="16" spans="1:26" x14ac:dyDescent="0.2">
      <c r="A16" s="49"/>
      <c r="B16" s="52"/>
      <c r="C16" s="84" t="s">
        <v>14</v>
      </c>
      <c r="D16" s="53"/>
      <c r="E16" s="53"/>
      <c r="F16" s="53"/>
      <c r="G16" s="53"/>
      <c r="H16" s="53"/>
      <c r="I16" s="52"/>
      <c r="J16" s="52"/>
      <c r="K16" s="52"/>
      <c r="L16" s="52"/>
      <c r="M16" s="52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49"/>
      <c r="Z16" s="49"/>
    </row>
    <row r="17" spans="1:26" ht="15" x14ac:dyDescent="0.2">
      <c r="A17" s="49"/>
      <c r="B17" s="52"/>
      <c r="C17" s="53"/>
      <c r="D17" s="53"/>
      <c r="E17" s="53"/>
      <c r="F17" s="53"/>
      <c r="G17" s="53"/>
      <c r="H17" s="53"/>
      <c r="I17" s="52"/>
      <c r="J17" s="52"/>
      <c r="K17" s="52"/>
      <c r="L17" s="52"/>
      <c r="M17" s="52"/>
      <c r="N17" s="85"/>
      <c r="O17" s="85"/>
      <c r="P17" s="85"/>
      <c r="Q17" s="85"/>
      <c r="R17" s="52"/>
      <c r="S17" s="52"/>
      <c r="T17" s="52"/>
      <c r="U17" s="52"/>
      <c r="V17" s="52"/>
      <c r="W17" s="59"/>
      <c r="X17" s="59"/>
      <c r="Y17" s="49"/>
      <c r="Z17" s="49"/>
    </row>
    <row r="18" spans="1:26" ht="15" x14ac:dyDescent="0.2">
      <c r="A18" s="49"/>
      <c r="B18" s="52"/>
      <c r="C18" s="81" t="s">
        <v>15</v>
      </c>
      <c r="D18" s="53"/>
      <c r="E18" s="53"/>
      <c r="F18" s="53"/>
      <c r="G18" s="53"/>
      <c r="H18" s="53"/>
      <c r="I18" s="52"/>
      <c r="J18" s="52"/>
      <c r="K18" s="52"/>
      <c r="L18" s="52"/>
      <c r="M18" s="52"/>
      <c r="N18" s="86" t="s">
        <v>82</v>
      </c>
      <c r="O18" s="87"/>
      <c r="P18" s="88"/>
      <c r="Q18" s="88"/>
      <c r="R18" s="89" t="s">
        <v>83</v>
      </c>
      <c r="S18" s="447">
        <f ca="1">TODAY()</f>
        <v>45867</v>
      </c>
      <c r="T18" s="447"/>
      <c r="U18" s="447"/>
      <c r="V18" s="59"/>
      <c r="W18" s="53"/>
      <c r="X18" s="53"/>
      <c r="Y18" s="49"/>
      <c r="Z18" s="49"/>
    </row>
    <row r="19" spans="1:26" x14ac:dyDescent="0.2">
      <c r="A19" s="49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 t="s">
        <v>67</v>
      </c>
      <c r="O19" s="52"/>
      <c r="P19" s="52"/>
      <c r="Q19" s="52"/>
      <c r="R19" s="52"/>
      <c r="S19" s="52"/>
      <c r="T19" s="59"/>
      <c r="U19" s="59"/>
      <c r="V19" s="59"/>
      <c r="W19" s="53"/>
      <c r="X19" s="53"/>
      <c r="Y19" s="49"/>
      <c r="Z19" s="49"/>
    </row>
    <row r="20" spans="1:26" ht="12.75" x14ac:dyDescent="0.2">
      <c r="A20" s="49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9"/>
      <c r="W20" s="59"/>
      <c r="X20" s="59"/>
      <c r="Y20" s="49"/>
      <c r="Z20" s="49"/>
    </row>
    <row r="21" spans="1:26" ht="12.75" x14ac:dyDescent="0.2">
      <c r="A21" s="49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9"/>
      <c r="W21" s="59"/>
      <c r="X21" s="59"/>
      <c r="Y21" s="49"/>
      <c r="Z21" s="49"/>
    </row>
    <row r="22" spans="1:26" ht="18" x14ac:dyDescent="0.2">
      <c r="A22" s="49"/>
      <c r="B22" s="52"/>
      <c r="C22" s="52"/>
      <c r="D22" s="52"/>
      <c r="E22" s="52"/>
      <c r="F22" s="90"/>
      <c r="G22" s="90"/>
      <c r="H22" s="90"/>
      <c r="I22" s="90"/>
      <c r="J22" s="90"/>
      <c r="K22" s="90" t="s">
        <v>133</v>
      </c>
      <c r="M22" s="90"/>
      <c r="N22" s="90"/>
      <c r="O22" s="90"/>
      <c r="P22" s="90"/>
      <c r="Q22" s="90"/>
      <c r="R22" s="59"/>
      <c r="S22" s="52"/>
      <c r="T22" s="52"/>
      <c r="U22" s="52"/>
      <c r="V22" s="59"/>
      <c r="W22" s="59"/>
      <c r="X22" s="59"/>
      <c r="Y22" s="49"/>
      <c r="Z22" s="49"/>
    </row>
    <row r="23" spans="1:26" ht="12" customHeight="1" x14ac:dyDescent="0.2">
      <c r="A23" s="49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9"/>
      <c r="W23" s="59"/>
      <c r="X23" s="59"/>
      <c r="Y23" s="49"/>
      <c r="Z23" s="49"/>
    </row>
    <row r="24" spans="1:26" ht="12.75" x14ac:dyDescent="0.2">
      <c r="A24" s="49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9"/>
      <c r="W24" s="59"/>
      <c r="X24" s="59"/>
      <c r="Y24" s="49"/>
      <c r="Z24" s="49"/>
    </row>
    <row r="25" spans="1:26" ht="15.75" x14ac:dyDescent="0.2">
      <c r="A25" s="49"/>
      <c r="B25" s="462" t="s">
        <v>187</v>
      </c>
      <c r="C25" s="462"/>
      <c r="D25" s="462"/>
      <c r="E25" s="462"/>
      <c r="F25" s="462"/>
      <c r="G25" s="462"/>
      <c r="H25" s="462"/>
      <c r="I25" s="462"/>
      <c r="J25" s="462"/>
      <c r="K25" s="462"/>
      <c r="L25" s="462"/>
      <c r="M25" s="462"/>
      <c r="N25" s="462"/>
      <c r="O25" s="462"/>
      <c r="P25" s="462"/>
      <c r="Q25" s="462"/>
      <c r="R25" s="462"/>
      <c r="S25" s="462"/>
      <c r="T25" s="462"/>
      <c r="U25" s="462"/>
      <c r="V25" s="462"/>
      <c r="W25" s="462"/>
      <c r="X25" s="462"/>
      <c r="Y25" s="49"/>
      <c r="Z25" s="49"/>
    </row>
    <row r="26" spans="1:26" ht="15.75" x14ac:dyDescent="0.2">
      <c r="A26" s="49"/>
      <c r="B26" s="52"/>
      <c r="C26" s="52"/>
      <c r="D26" s="5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52"/>
      <c r="U26" s="52"/>
      <c r="V26" s="59"/>
      <c r="W26" s="59"/>
      <c r="X26" s="59"/>
      <c r="Y26" s="49"/>
      <c r="Z26" s="49"/>
    </row>
    <row r="27" spans="1:26" ht="15.75" x14ac:dyDescent="0.25">
      <c r="A27" s="49"/>
      <c r="B27" s="52"/>
      <c r="C27" s="52"/>
      <c r="D27" s="52"/>
      <c r="E27" s="92"/>
      <c r="F27" s="92"/>
      <c r="G27" s="92"/>
      <c r="H27" s="218"/>
      <c r="I27" s="218"/>
      <c r="J27" s="218"/>
      <c r="K27" s="92" t="s">
        <v>123</v>
      </c>
      <c r="L27" s="218"/>
      <c r="M27" s="93"/>
      <c r="N27" s="92"/>
      <c r="O27" s="92"/>
      <c r="P27" s="92"/>
      <c r="Q27" s="94"/>
      <c r="R27" s="92"/>
      <c r="S27" s="92"/>
      <c r="T27" s="52"/>
      <c r="U27" s="52"/>
      <c r="V27" s="59"/>
      <c r="W27" s="59"/>
      <c r="X27" s="59"/>
      <c r="Y27" s="49"/>
      <c r="Z27" s="49"/>
    </row>
    <row r="28" spans="1:26" ht="12.75" x14ac:dyDescent="0.2">
      <c r="A28" s="49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9"/>
      <c r="W28" s="59"/>
      <c r="X28" s="59"/>
      <c r="Y28" s="49"/>
      <c r="Z28" s="49"/>
    </row>
    <row r="29" spans="1:26" ht="15.75" thickBot="1" x14ac:dyDescent="0.25">
      <c r="A29" s="49"/>
      <c r="B29" s="52"/>
      <c r="C29" s="52"/>
      <c r="D29" s="52"/>
      <c r="E29" s="52"/>
      <c r="F29" s="52"/>
      <c r="G29" s="52"/>
      <c r="H29" s="52"/>
      <c r="I29" s="52"/>
      <c r="J29" s="52"/>
      <c r="K29" s="449">
        <f>SUM(S103)</f>
        <v>2010</v>
      </c>
      <c r="L29" s="449"/>
      <c r="M29" s="449"/>
      <c r="N29" s="52"/>
      <c r="O29" s="52"/>
      <c r="P29" s="52"/>
      <c r="Q29" s="52"/>
      <c r="R29" s="52"/>
      <c r="S29" s="52"/>
      <c r="T29" s="52"/>
      <c r="U29" s="52"/>
      <c r="V29" s="59"/>
      <c r="W29" s="59"/>
      <c r="X29" s="59"/>
      <c r="Y29" s="49"/>
      <c r="Z29" s="49"/>
    </row>
    <row r="30" spans="1:26" x14ac:dyDescent="0.2">
      <c r="A30" s="49"/>
      <c r="B30" s="52"/>
      <c r="C30" s="84" t="s">
        <v>1</v>
      </c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9"/>
      <c r="W30" s="59"/>
      <c r="X30" s="59"/>
      <c r="Y30" s="49"/>
      <c r="Z30" s="49"/>
    </row>
    <row r="31" spans="1:26" x14ac:dyDescent="0.2">
      <c r="A31" s="49"/>
      <c r="B31" s="52"/>
      <c r="C31" s="84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9"/>
      <c r="W31" s="59"/>
      <c r="X31" s="59"/>
      <c r="Y31" s="49"/>
      <c r="Z31" s="49"/>
    </row>
    <row r="32" spans="1:26" ht="57.75" customHeight="1" x14ac:dyDescent="0.2">
      <c r="A32" s="49"/>
      <c r="C32" s="96" t="s">
        <v>2</v>
      </c>
      <c r="D32" s="96" t="s">
        <v>86</v>
      </c>
      <c r="E32" s="96"/>
      <c r="F32" s="96"/>
      <c r="G32" s="96"/>
      <c r="H32" s="96"/>
      <c r="I32" s="96"/>
      <c r="J32" s="96"/>
      <c r="K32" s="97"/>
      <c r="L32" s="463" t="s">
        <v>124</v>
      </c>
      <c r="M32" s="463"/>
      <c r="N32" s="463"/>
      <c r="O32" s="463"/>
      <c r="P32" s="463"/>
      <c r="Q32" s="463"/>
      <c r="R32" s="463"/>
      <c r="S32" s="463"/>
      <c r="T32" s="463"/>
      <c r="U32" s="463"/>
      <c r="V32" s="60"/>
      <c r="W32" s="60"/>
      <c r="X32" s="60"/>
      <c r="Y32" s="49"/>
      <c r="Z32" s="49"/>
    </row>
    <row r="33" spans="1:32" ht="15" customHeight="1" x14ac:dyDescent="0.2">
      <c r="A33" s="49"/>
      <c r="C33" s="96"/>
      <c r="D33" s="96"/>
      <c r="E33" s="96"/>
      <c r="F33" s="96"/>
      <c r="G33" s="96"/>
      <c r="H33" s="96"/>
      <c r="I33" s="96"/>
      <c r="J33" s="96"/>
      <c r="K33" s="97"/>
      <c r="L33" s="98"/>
      <c r="M33" s="98"/>
      <c r="N33" s="98"/>
      <c r="O33" s="98"/>
      <c r="P33" s="98"/>
      <c r="Q33" s="98"/>
      <c r="R33" s="98"/>
      <c r="S33" s="98"/>
      <c r="T33" s="99"/>
      <c r="U33" s="99"/>
      <c r="V33" s="60"/>
      <c r="W33" s="60"/>
      <c r="X33" s="60"/>
      <c r="Y33" s="49"/>
      <c r="Z33" s="49"/>
    </row>
    <row r="34" spans="1:32" ht="15" x14ac:dyDescent="0.2">
      <c r="A34" s="49"/>
      <c r="B34" s="52"/>
      <c r="C34" s="53"/>
      <c r="D34" s="53"/>
      <c r="E34" s="53"/>
      <c r="F34" s="53"/>
      <c r="G34" s="53"/>
      <c r="H34" s="53"/>
      <c r="I34" s="53"/>
      <c r="J34" s="53"/>
      <c r="K34" s="91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9"/>
      <c r="W34" s="59"/>
      <c r="X34" s="59"/>
      <c r="Y34" s="49"/>
      <c r="Z34" s="49"/>
    </row>
    <row r="35" spans="1:32" ht="15" x14ac:dyDescent="0.2">
      <c r="A35" s="49"/>
      <c r="B35" s="52"/>
      <c r="C35" s="53" t="s">
        <v>3</v>
      </c>
      <c r="D35" s="53" t="s">
        <v>90</v>
      </c>
      <c r="E35" s="53"/>
      <c r="F35" s="53"/>
      <c r="G35" s="53"/>
      <c r="H35" s="53"/>
      <c r="I35" s="53"/>
      <c r="J35" s="53"/>
      <c r="K35" s="53"/>
      <c r="L35" s="82">
        <v>25</v>
      </c>
      <c r="M35" s="129" t="s">
        <v>91</v>
      </c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49"/>
      <c r="Z35" s="49"/>
    </row>
    <row r="36" spans="1:32" x14ac:dyDescent="0.2">
      <c r="A36" s="49"/>
      <c r="B36" s="5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9"/>
      <c r="W36" s="59"/>
      <c r="X36" s="59"/>
      <c r="Y36" s="49"/>
      <c r="Z36" s="49"/>
    </row>
    <row r="37" spans="1:32" ht="15" x14ac:dyDescent="0.2">
      <c r="A37" s="49"/>
      <c r="B37" s="52"/>
      <c r="C37" s="53" t="s">
        <v>4</v>
      </c>
      <c r="D37" s="53" t="s">
        <v>92</v>
      </c>
      <c r="E37" s="53"/>
      <c r="F37" s="53"/>
      <c r="G37" s="53"/>
      <c r="H37" s="151" t="s">
        <v>93</v>
      </c>
      <c r="I37" s="53"/>
      <c r="J37" s="53"/>
      <c r="K37" s="91"/>
      <c r="L37" s="84" t="s">
        <v>94</v>
      </c>
      <c r="M37" s="219"/>
      <c r="O37" s="220" t="s">
        <v>95</v>
      </c>
      <c r="P37" s="221"/>
      <c r="Q37" s="222"/>
      <c r="T37" s="223"/>
      <c r="U37" s="223"/>
      <c r="V37" s="53"/>
      <c r="W37" s="53"/>
      <c r="X37" s="53"/>
      <c r="Y37" s="49"/>
      <c r="Z37" s="49"/>
    </row>
    <row r="38" spans="1:32" ht="15" x14ac:dyDescent="0.2">
      <c r="A38" s="49"/>
      <c r="B38" s="52"/>
      <c r="C38" s="53"/>
      <c r="D38" s="53"/>
      <c r="E38" s="53"/>
      <c r="F38" s="53"/>
      <c r="G38" s="53"/>
      <c r="H38" s="244"/>
      <c r="I38" s="455" t="s">
        <v>93</v>
      </c>
      <c r="J38" s="455"/>
      <c r="K38" s="455"/>
      <c r="L38" s="84"/>
      <c r="M38" s="219"/>
      <c r="N38" s="224"/>
      <c r="O38" s="224"/>
      <c r="P38" s="52"/>
      <c r="Q38" s="222"/>
      <c r="R38" s="224"/>
      <c r="S38" s="224"/>
      <c r="T38" s="223"/>
      <c r="U38" s="223"/>
      <c r="V38" s="53"/>
      <c r="W38" s="53"/>
      <c r="X38" s="53"/>
      <c r="Y38" s="49"/>
      <c r="Z38" s="49"/>
    </row>
    <row r="39" spans="1:32" ht="15" x14ac:dyDescent="0.2">
      <c r="A39" s="49"/>
      <c r="B39" s="52"/>
      <c r="C39" s="53"/>
      <c r="D39" s="53"/>
      <c r="E39" s="53"/>
      <c r="F39" s="53"/>
      <c r="G39" s="53"/>
      <c r="H39" s="151"/>
      <c r="I39" s="53"/>
      <c r="J39" s="53"/>
      <c r="K39" s="91"/>
      <c r="L39" s="84" t="s">
        <v>6</v>
      </c>
      <c r="M39" s="219"/>
      <c r="N39" s="224"/>
      <c r="O39" s="220" t="s">
        <v>96</v>
      </c>
      <c r="P39" s="221"/>
      <c r="Q39" s="222"/>
      <c r="R39" s="224"/>
      <c r="S39" s="224"/>
      <c r="T39" s="223"/>
      <c r="U39" s="223"/>
      <c r="V39" s="53"/>
      <c r="W39" s="53"/>
      <c r="X39" s="53"/>
      <c r="Y39" s="49"/>
      <c r="Z39" s="49"/>
    </row>
    <row r="40" spans="1:32" x14ac:dyDescent="0.2">
      <c r="A40" s="49"/>
      <c r="B40" s="52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129"/>
      <c r="P40" s="53"/>
      <c r="Q40" s="53"/>
      <c r="R40" s="53"/>
      <c r="S40" s="53"/>
      <c r="T40" s="53"/>
      <c r="U40" s="53"/>
      <c r="V40" s="53"/>
      <c r="W40" s="53"/>
      <c r="X40" s="53"/>
      <c r="Y40" s="49"/>
      <c r="Z40" s="49"/>
    </row>
    <row r="41" spans="1:32" ht="15" x14ac:dyDescent="0.2">
      <c r="A41" s="49"/>
      <c r="B41" s="52"/>
      <c r="C41" s="53"/>
      <c r="D41" s="53"/>
      <c r="E41" s="53"/>
      <c r="F41" s="53"/>
      <c r="G41" s="53"/>
      <c r="H41" s="53"/>
      <c r="I41" s="53"/>
      <c r="J41" s="53"/>
      <c r="K41" s="53"/>
      <c r="L41" s="53" t="s">
        <v>7</v>
      </c>
      <c r="M41" s="53"/>
      <c r="N41" s="53"/>
      <c r="O41" s="225">
        <v>0.58333333333333337</v>
      </c>
      <c r="P41" s="53" t="s">
        <v>8</v>
      </c>
      <c r="Q41" s="53" t="s">
        <v>97</v>
      </c>
      <c r="R41" s="225">
        <v>0.70833333333333337</v>
      </c>
      <c r="S41" s="53" t="s">
        <v>8</v>
      </c>
      <c r="T41" s="53"/>
      <c r="U41" s="53"/>
      <c r="V41" s="53"/>
      <c r="W41" s="53"/>
      <c r="X41" s="53"/>
      <c r="Y41" s="49"/>
      <c r="Z41" s="49"/>
    </row>
    <row r="42" spans="1:32" x14ac:dyDescent="0.2">
      <c r="A42" s="49"/>
      <c r="B42" s="52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129"/>
      <c r="P42" s="53"/>
      <c r="Q42" s="53"/>
      <c r="R42" s="53"/>
      <c r="S42" s="53"/>
      <c r="T42" s="53"/>
      <c r="U42" s="53"/>
      <c r="V42" s="53"/>
      <c r="W42" s="53"/>
      <c r="X42" s="53"/>
      <c r="Y42" s="226"/>
      <c r="Z42" s="226"/>
      <c r="AA42" s="227">
        <f>Z43-Y43</f>
        <v>0.125</v>
      </c>
      <c r="AB42" s="49"/>
      <c r="AC42" s="49"/>
      <c r="AD42" s="49"/>
      <c r="AE42" s="227">
        <v>0.29166666666666669</v>
      </c>
      <c r="AF42" s="228">
        <f>AE42</f>
        <v>0.29166666666666669</v>
      </c>
    </row>
    <row r="43" spans="1:32" x14ac:dyDescent="0.2">
      <c r="A43" s="49"/>
      <c r="B43" s="52"/>
      <c r="C43" s="53"/>
      <c r="D43" s="53"/>
      <c r="E43" s="53"/>
      <c r="F43" s="53"/>
      <c r="G43" s="53"/>
      <c r="H43" s="53"/>
      <c r="I43" s="53"/>
      <c r="J43" s="53"/>
      <c r="K43" s="53"/>
      <c r="L43" s="53" t="s">
        <v>98</v>
      </c>
      <c r="M43" s="53"/>
      <c r="N43" s="53"/>
      <c r="O43" s="129"/>
      <c r="P43" s="229">
        <f>R43</f>
        <v>0.125</v>
      </c>
      <c r="Q43" s="53" t="s">
        <v>99</v>
      </c>
      <c r="R43" s="230">
        <f>IF(R41-O41&gt;0.13,R41-O41-Z48,R41-O41)</f>
        <v>0.125</v>
      </c>
      <c r="S43" s="53" t="s">
        <v>100</v>
      </c>
      <c r="T43" s="53"/>
      <c r="U43" s="53"/>
      <c r="V43" s="53"/>
      <c r="W43" s="53"/>
      <c r="X43" s="53"/>
      <c r="Y43" s="227">
        <f>O41</f>
        <v>0.58333333333333337</v>
      </c>
      <c r="Z43" s="227">
        <f>R41</f>
        <v>0.70833333333333337</v>
      </c>
      <c r="AA43" s="227">
        <f>AA44</f>
        <v>0.125</v>
      </c>
      <c r="AB43" s="49"/>
      <c r="AC43" s="49"/>
      <c r="AD43" s="49"/>
      <c r="AE43" s="227">
        <v>4.1666666666666664E-2</v>
      </c>
      <c r="AF43" s="228">
        <v>4.1666666666666664E-2</v>
      </c>
    </row>
    <row r="44" spans="1:32" x14ac:dyDescent="0.2">
      <c r="A44" s="49"/>
      <c r="B44" s="52"/>
      <c r="C44" s="53"/>
      <c r="D44" s="53"/>
      <c r="E44" s="53"/>
      <c r="F44" s="53"/>
      <c r="G44" s="53"/>
      <c r="H44" s="53"/>
      <c r="I44" s="53"/>
      <c r="J44" s="53"/>
      <c r="K44" s="53"/>
      <c r="L44" s="151" t="s">
        <v>125</v>
      </c>
      <c r="M44" s="151"/>
      <c r="N44" s="151"/>
      <c r="O44" s="231"/>
      <c r="P44" s="232">
        <f>R44</f>
        <v>0.125</v>
      </c>
      <c r="Q44" s="151"/>
      <c r="R44" s="233">
        <f>IF(R41-O41&gt;AF42,R41-O41-AF43,R41-O41)</f>
        <v>0.125</v>
      </c>
      <c r="S44" s="151"/>
      <c r="T44" s="53"/>
      <c r="U44" s="53"/>
      <c r="V44" s="53"/>
      <c r="W44" s="53"/>
      <c r="X44" s="53"/>
      <c r="Y44" s="234">
        <f>Y43</f>
        <v>0.58333333333333337</v>
      </c>
      <c r="Z44" s="234">
        <f>Z43</f>
        <v>0.70833333333333337</v>
      </c>
      <c r="AA44" s="234">
        <f>Z44-Y44</f>
        <v>0.125</v>
      </c>
      <c r="AB44" s="49"/>
      <c r="AC44" s="49"/>
      <c r="AD44" s="49"/>
      <c r="AE44" s="49"/>
      <c r="AF44" s="49"/>
    </row>
    <row r="45" spans="1:32" ht="15" x14ac:dyDescent="0.2">
      <c r="A45" s="49"/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84" t="s">
        <v>9</v>
      </c>
      <c r="M45" s="129"/>
      <c r="O45" s="133" t="s">
        <v>105</v>
      </c>
      <c r="P45" s="134" t="s">
        <v>10</v>
      </c>
      <c r="Q45" s="135" t="s">
        <v>11</v>
      </c>
      <c r="R45" s="135"/>
      <c r="S45" s="53"/>
      <c r="T45" s="53"/>
      <c r="U45" s="53"/>
      <c r="V45" s="53"/>
      <c r="W45" s="53"/>
      <c r="X45" s="53"/>
      <c r="Y45" s="226"/>
      <c r="Z45" s="226"/>
      <c r="AA45" s="226"/>
      <c r="AB45" s="49"/>
      <c r="AC45" s="49"/>
      <c r="AD45" s="49"/>
      <c r="AE45" s="49"/>
      <c r="AF45" s="49"/>
    </row>
    <row r="46" spans="1:32" ht="15" x14ac:dyDescent="0.2">
      <c r="A46" s="49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84"/>
      <c r="M46" s="129"/>
      <c r="N46" s="134"/>
      <c r="O46" s="134"/>
      <c r="P46" s="134"/>
      <c r="Q46" s="135"/>
      <c r="R46" s="135"/>
      <c r="S46" s="53"/>
      <c r="T46" s="53"/>
      <c r="U46" s="53"/>
      <c r="V46" s="53"/>
      <c r="W46" s="53"/>
      <c r="X46" s="53"/>
      <c r="Y46" s="226"/>
      <c r="Z46" s="226"/>
      <c r="AA46" s="235"/>
      <c r="AB46" s="49"/>
      <c r="AC46" s="236" t="s">
        <v>126</v>
      </c>
      <c r="AD46" s="236"/>
      <c r="AE46" s="237"/>
      <c r="AF46" s="49"/>
    </row>
    <row r="47" spans="1:32" ht="15" x14ac:dyDescent="0.2">
      <c r="A47" s="49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84" t="s">
        <v>12</v>
      </c>
      <c r="M47" s="129"/>
      <c r="N47" s="52"/>
      <c r="O47" s="81"/>
      <c r="P47" s="84"/>
      <c r="Q47" s="81"/>
      <c r="R47" s="82">
        <v>18</v>
      </c>
      <c r="S47" s="53"/>
      <c r="T47" s="53"/>
      <c r="U47" s="53"/>
      <c r="V47" s="53"/>
      <c r="W47" s="53"/>
      <c r="X47" s="53"/>
      <c r="Y47" s="227">
        <v>0.25</v>
      </c>
      <c r="Z47" s="235">
        <v>2.0833333333333332E-2</v>
      </c>
      <c r="AA47" s="226"/>
      <c r="AB47" s="49"/>
      <c r="AC47" s="236" t="s">
        <v>127</v>
      </c>
      <c r="AD47" s="236"/>
      <c r="AE47" s="237"/>
      <c r="AF47" s="49"/>
    </row>
    <row r="48" spans="1:32" ht="15" x14ac:dyDescent="0.2">
      <c r="A48" s="49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84"/>
      <c r="M48" s="129"/>
      <c r="N48" s="134"/>
      <c r="O48" s="134"/>
      <c r="P48" s="134"/>
      <c r="Q48" s="135"/>
      <c r="R48" s="135"/>
      <c r="S48" s="53"/>
      <c r="T48" s="53"/>
      <c r="U48" s="53"/>
      <c r="V48" s="53"/>
      <c r="W48" s="53"/>
      <c r="X48" s="53"/>
      <c r="Y48" s="228">
        <f>Y47</f>
        <v>0.25</v>
      </c>
      <c r="Z48" s="228">
        <f>Z47</f>
        <v>2.0833333333333332E-2</v>
      </c>
      <c r="AA48" s="226"/>
      <c r="AB48" s="49"/>
      <c r="AC48" s="236" t="s">
        <v>128</v>
      </c>
      <c r="AD48" s="236"/>
      <c r="AE48" s="237"/>
      <c r="AF48" s="49"/>
    </row>
    <row r="49" spans="1:32" ht="15" x14ac:dyDescent="0.2">
      <c r="A49" s="49"/>
      <c r="B49" s="52"/>
      <c r="C49" s="52"/>
      <c r="D49" s="52" t="s">
        <v>107</v>
      </c>
      <c r="E49" s="52"/>
      <c r="F49" s="52"/>
      <c r="G49" s="52"/>
      <c r="H49" s="52"/>
      <c r="I49" s="52"/>
      <c r="J49" s="52"/>
      <c r="K49" s="52"/>
      <c r="L49" s="53" t="s">
        <v>108</v>
      </c>
      <c r="M49" s="144"/>
      <c r="N49" s="53"/>
      <c r="O49" s="145">
        <f>AE62</f>
        <v>5.76</v>
      </c>
      <c r="P49" s="53"/>
      <c r="Q49" s="146"/>
      <c r="R49" s="147"/>
      <c r="S49" s="148"/>
      <c r="T49" s="148"/>
      <c r="U49" s="148"/>
      <c r="V49" s="53"/>
      <c r="W49" s="53"/>
      <c r="X49" s="53"/>
      <c r="Y49" s="238" t="s">
        <v>101</v>
      </c>
      <c r="Z49" s="238"/>
      <c r="AA49" s="238"/>
      <c r="AB49" s="238"/>
      <c r="AC49" s="238" t="s">
        <v>129</v>
      </c>
      <c r="AD49" s="238"/>
      <c r="AE49" s="238">
        <f>SUM(Y50:AF59)</f>
        <v>288</v>
      </c>
      <c r="AF49" s="49"/>
    </row>
    <row r="50" spans="1:32" ht="15" x14ac:dyDescent="0.2">
      <c r="A50" s="49"/>
      <c r="B50" s="52"/>
      <c r="C50" s="52"/>
      <c r="D50" s="52" t="s">
        <v>109</v>
      </c>
      <c r="E50" s="52"/>
      <c r="F50" s="52"/>
      <c r="G50" s="52"/>
      <c r="H50" s="52"/>
      <c r="I50" s="52"/>
      <c r="J50" s="52"/>
      <c r="K50" s="52"/>
      <c r="L50" s="53"/>
      <c r="M50" s="144"/>
      <c r="N50" s="53"/>
      <c r="O50" s="53"/>
      <c r="P50" s="53"/>
      <c r="Q50" s="146"/>
      <c r="R50" s="147"/>
      <c r="S50" s="148"/>
      <c r="T50" s="148"/>
      <c r="U50" s="148"/>
      <c r="V50" s="53"/>
      <c r="W50" s="53"/>
      <c r="X50" s="53"/>
      <c r="Y50" s="239">
        <v>16</v>
      </c>
      <c r="Z50" s="239">
        <v>16</v>
      </c>
      <c r="AA50" s="239">
        <v>11</v>
      </c>
      <c r="AB50" s="239">
        <v>22</v>
      </c>
      <c r="AC50" s="239">
        <v>12</v>
      </c>
      <c r="AD50" s="239">
        <v>19</v>
      </c>
      <c r="AE50" s="239">
        <v>9</v>
      </c>
      <c r="AF50" s="239">
        <v>8</v>
      </c>
    </row>
    <row r="51" spans="1:32" ht="15" x14ac:dyDescent="0.2">
      <c r="A51" s="49"/>
      <c r="B51" s="52"/>
      <c r="C51" s="52"/>
      <c r="T51" s="148"/>
      <c r="U51" s="148"/>
      <c r="V51" s="53"/>
      <c r="W51" s="53"/>
      <c r="X51" s="53"/>
      <c r="Y51" s="239">
        <v>11</v>
      </c>
      <c r="Z51" s="239">
        <v>22</v>
      </c>
      <c r="AA51" s="239">
        <v>18</v>
      </c>
      <c r="AB51" s="239">
        <v>16</v>
      </c>
      <c r="AC51" s="239">
        <v>19</v>
      </c>
      <c r="AD51" s="239">
        <v>12</v>
      </c>
      <c r="AE51" s="239">
        <v>13</v>
      </c>
      <c r="AF51" s="239">
        <v>15</v>
      </c>
    </row>
    <row r="52" spans="1:32" x14ac:dyDescent="0.2">
      <c r="A52" s="49"/>
      <c r="B52" s="52"/>
      <c r="Y52" s="239">
        <v>29</v>
      </c>
      <c r="Z52" s="239">
        <v>20</v>
      </c>
      <c r="AA52" s="239"/>
      <c r="AB52" s="239"/>
      <c r="AC52" s="239"/>
      <c r="AD52" s="239"/>
      <c r="AE52" s="239"/>
      <c r="AF52" s="239"/>
    </row>
    <row r="53" spans="1:32" x14ac:dyDescent="0.2">
      <c r="A53" s="49"/>
      <c r="B53" s="52"/>
      <c r="C53" s="53" t="s">
        <v>5</v>
      </c>
      <c r="D53" s="53" t="s">
        <v>110</v>
      </c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464"/>
      <c r="Q53" s="464"/>
      <c r="R53" s="464"/>
      <c r="S53" s="464"/>
      <c r="T53" s="464"/>
      <c r="U53" s="464"/>
      <c r="V53" s="464"/>
      <c r="Y53" s="239"/>
      <c r="Z53" s="239"/>
      <c r="AA53" s="239"/>
      <c r="AB53" s="239"/>
      <c r="AC53" s="239"/>
      <c r="AD53" s="239"/>
      <c r="AE53" s="239"/>
      <c r="AF53" s="239"/>
    </row>
    <row r="54" spans="1:32" x14ac:dyDescent="0.2">
      <c r="A54" s="49"/>
      <c r="B54" s="52"/>
      <c r="C54" s="151"/>
      <c r="D54" s="53" t="s">
        <v>192</v>
      </c>
      <c r="E54" s="151"/>
      <c r="F54" s="151"/>
      <c r="G54" s="151"/>
      <c r="H54" s="151"/>
      <c r="I54" s="151"/>
      <c r="J54" s="53"/>
      <c r="K54" s="53"/>
      <c r="L54" s="53"/>
      <c r="M54" s="53"/>
      <c r="N54" s="53"/>
      <c r="O54" s="53"/>
      <c r="P54" s="464"/>
      <c r="Q54" s="464"/>
      <c r="R54" s="464"/>
      <c r="S54" s="464"/>
      <c r="T54" s="464"/>
      <c r="U54" s="464"/>
      <c r="V54" s="464"/>
      <c r="Y54" s="239"/>
      <c r="Z54" s="239"/>
      <c r="AA54" s="239"/>
      <c r="AB54" s="239"/>
      <c r="AC54" s="239"/>
      <c r="AD54" s="239"/>
      <c r="AE54" s="239"/>
      <c r="AF54" s="239"/>
    </row>
    <row r="55" spans="1:32" x14ac:dyDescent="0.2">
      <c r="A55" s="49"/>
      <c r="B55" s="52"/>
      <c r="C55" s="151"/>
      <c r="D55" s="151"/>
      <c r="E55" s="151"/>
      <c r="F55" s="151"/>
      <c r="G55" s="151"/>
      <c r="H55" s="151"/>
      <c r="I55" s="151"/>
      <c r="J55" s="53"/>
      <c r="K55" s="53"/>
      <c r="L55" s="53"/>
      <c r="M55" s="53"/>
      <c r="N55" s="53"/>
      <c r="O55" s="53"/>
      <c r="P55" s="464"/>
      <c r="Q55" s="464"/>
      <c r="R55" s="464"/>
      <c r="S55" s="464"/>
      <c r="T55" s="464"/>
      <c r="U55" s="464"/>
      <c r="V55" s="464"/>
      <c r="Y55" s="239"/>
      <c r="Z55" s="239"/>
      <c r="AA55" s="239"/>
      <c r="AB55" s="239"/>
      <c r="AC55" s="239"/>
      <c r="AD55" s="239"/>
      <c r="AE55" s="239"/>
      <c r="AF55" s="239"/>
    </row>
    <row r="56" spans="1:32" ht="15.75" thickBot="1" x14ac:dyDescent="0.25">
      <c r="A56" s="49"/>
      <c r="B56" s="52"/>
      <c r="C56" s="53"/>
      <c r="D56" s="442">
        <f>Y62</f>
        <v>144</v>
      </c>
      <c r="E56" s="442"/>
      <c r="F56" s="53" t="s">
        <v>175</v>
      </c>
      <c r="G56" s="129"/>
      <c r="H56" s="134"/>
      <c r="I56" s="53"/>
      <c r="K56" s="240">
        <v>40</v>
      </c>
      <c r="L56" s="241" t="s">
        <v>13</v>
      </c>
      <c r="M56" s="443">
        <f>D56*K56</f>
        <v>5760</v>
      </c>
      <c r="N56" s="443"/>
      <c r="O56" s="53"/>
      <c r="P56" s="464"/>
      <c r="Q56" s="464"/>
      <c r="R56" s="464"/>
      <c r="S56" s="464"/>
      <c r="T56" s="464"/>
      <c r="U56" s="464"/>
      <c r="V56" s="464"/>
      <c r="Y56" s="239"/>
      <c r="Z56" s="239"/>
      <c r="AA56" s="239"/>
      <c r="AB56" s="239"/>
      <c r="AC56" s="239"/>
      <c r="AD56" s="239"/>
      <c r="AE56" s="239"/>
      <c r="AF56" s="239"/>
    </row>
    <row r="57" spans="1:32" ht="13.5" customHeight="1" thickTop="1" x14ac:dyDescent="0.2">
      <c r="A57" s="49"/>
      <c r="B57" s="52"/>
      <c r="C57" s="53"/>
      <c r="D57" s="53"/>
      <c r="E57" s="129"/>
      <c r="F57" s="53" t="s">
        <v>175</v>
      </c>
      <c r="G57" s="53"/>
      <c r="H57" s="129"/>
      <c r="I57" s="53"/>
      <c r="J57" s="53"/>
      <c r="K57" s="53"/>
      <c r="L57" s="147"/>
      <c r="M57" s="53"/>
      <c r="N57" s="129"/>
      <c r="O57" s="53"/>
      <c r="Y57" s="239"/>
      <c r="Z57" s="239"/>
      <c r="AA57" s="239"/>
      <c r="AB57" s="239"/>
      <c r="AC57" s="239" t="s">
        <v>130</v>
      </c>
      <c r="AD57" s="239"/>
      <c r="AE57" s="239"/>
      <c r="AF57" s="239"/>
    </row>
    <row r="58" spans="1:32" ht="13.5" customHeight="1" x14ac:dyDescent="0.2">
      <c r="A58" s="49"/>
      <c r="B58" s="52"/>
      <c r="C58" s="53"/>
      <c r="T58" s="242"/>
      <c r="U58" s="242"/>
      <c r="V58" s="243"/>
      <c r="W58" s="244"/>
      <c r="X58" s="244"/>
      <c r="Y58" s="239"/>
      <c r="Z58" s="239"/>
      <c r="AA58" s="239"/>
      <c r="AB58" s="239"/>
      <c r="AC58" s="239"/>
      <c r="AD58" s="239"/>
      <c r="AE58" s="239"/>
      <c r="AF58" s="239"/>
    </row>
    <row r="59" spans="1:32" ht="13.5" customHeight="1" x14ac:dyDescent="0.2">
      <c r="A59" s="49"/>
      <c r="B59" s="52"/>
      <c r="P59" s="53"/>
      <c r="Q59" s="53"/>
      <c r="R59" s="53"/>
      <c r="S59" s="53"/>
      <c r="T59" s="53"/>
      <c r="U59" s="53"/>
      <c r="V59" s="53"/>
      <c r="W59" s="53"/>
      <c r="X59" s="53"/>
      <c r="Y59" s="239"/>
      <c r="Z59" s="239"/>
      <c r="AA59" s="239"/>
      <c r="AB59" s="239"/>
      <c r="AC59" s="239"/>
      <c r="AD59" s="239"/>
      <c r="AE59" s="239"/>
      <c r="AF59" s="239"/>
    </row>
    <row r="60" spans="1:32" ht="13.5" customHeight="1" x14ac:dyDescent="0.2">
      <c r="A60" s="49"/>
      <c r="B60" s="52"/>
      <c r="P60" s="53"/>
      <c r="Q60" s="53"/>
      <c r="R60" s="53"/>
      <c r="S60" s="53"/>
      <c r="T60" s="53"/>
      <c r="U60" s="53"/>
      <c r="V60" s="53"/>
      <c r="W60" s="53"/>
      <c r="X60" s="53"/>
      <c r="Y60" s="226">
        <f>AE49</f>
        <v>288</v>
      </c>
      <c r="Z60" s="226" t="s">
        <v>102</v>
      </c>
      <c r="AA60" s="245" t="s">
        <v>10</v>
      </c>
      <c r="AB60" s="226">
        <f>R43*24</f>
        <v>3</v>
      </c>
      <c r="AC60" s="226" t="s">
        <v>103</v>
      </c>
      <c r="AD60" s="226">
        <f>Y60*AB60</f>
        <v>864</v>
      </c>
      <c r="AE60" s="226" t="s">
        <v>104</v>
      </c>
      <c r="AF60" s="49"/>
    </row>
    <row r="61" spans="1:32" ht="13.5" customHeight="1" x14ac:dyDescent="0.2">
      <c r="A61" s="49"/>
      <c r="P61" s="53"/>
      <c r="Q61" s="53"/>
      <c r="R61" s="53"/>
      <c r="S61" s="53"/>
      <c r="T61" s="53"/>
      <c r="U61" s="53"/>
      <c r="V61" s="53"/>
      <c r="W61" s="53"/>
      <c r="X61" s="53"/>
      <c r="Y61" s="226"/>
      <c r="Z61" s="226"/>
      <c r="AA61" s="226"/>
      <c r="AB61" s="226"/>
      <c r="AC61" s="226"/>
      <c r="AD61" s="226"/>
      <c r="AE61" s="226"/>
      <c r="AF61" s="49"/>
    </row>
    <row r="62" spans="1:32" ht="18.600000000000001" customHeight="1" thickBot="1" x14ac:dyDescent="0.25">
      <c r="A62" s="49"/>
      <c r="V62" s="51"/>
      <c r="W62" s="51"/>
      <c r="X62" s="51"/>
      <c r="Y62" s="226">
        <f>SUM(AD60/6)</f>
        <v>144</v>
      </c>
      <c r="Z62" s="226" t="s">
        <v>106</v>
      </c>
      <c r="AA62" s="226"/>
      <c r="AB62" s="226">
        <f>L35</f>
        <v>25</v>
      </c>
      <c r="AC62" s="226" t="s">
        <v>91</v>
      </c>
      <c r="AD62" s="226" t="s">
        <v>13</v>
      </c>
      <c r="AE62" s="246">
        <f>SUM(Y62/AB62)</f>
        <v>5.76</v>
      </c>
      <c r="AF62" s="49"/>
    </row>
    <row r="63" spans="1:32" ht="15" thickTop="1" x14ac:dyDescent="0.2">
      <c r="A63" s="49"/>
      <c r="B63" s="52"/>
      <c r="C63" s="247"/>
      <c r="D63" s="248"/>
      <c r="E63" s="248"/>
      <c r="F63" s="248"/>
      <c r="G63" s="248"/>
      <c r="H63" s="248"/>
      <c r="I63" s="249" t="s">
        <v>111</v>
      </c>
      <c r="J63" s="250"/>
      <c r="K63" s="251"/>
      <c r="L63" s="250" t="s">
        <v>112</v>
      </c>
      <c r="M63" s="252"/>
      <c r="N63" s="252"/>
      <c r="O63" s="252"/>
      <c r="P63" s="252"/>
      <c r="Q63" s="53"/>
      <c r="R63" s="53"/>
      <c r="S63" s="53"/>
      <c r="T63" s="53"/>
      <c r="U63" s="53"/>
      <c r="V63" s="53"/>
      <c r="W63" s="53"/>
      <c r="X63" s="53"/>
      <c r="Y63" s="49"/>
      <c r="Z63" s="49"/>
    </row>
    <row r="64" spans="1:32" x14ac:dyDescent="0.2">
      <c r="A64" s="49"/>
      <c r="C64" s="171"/>
      <c r="D64" s="172"/>
      <c r="E64" s="172"/>
      <c r="F64" s="172"/>
      <c r="G64" s="172"/>
      <c r="H64" s="172"/>
      <c r="I64" s="172"/>
      <c r="J64" s="172"/>
      <c r="K64" s="172"/>
      <c r="L64" s="172"/>
      <c r="M64" s="170"/>
      <c r="N64" s="170"/>
      <c r="O64" s="170"/>
      <c r="P64" s="170"/>
      <c r="V64" s="60"/>
      <c r="W64" s="60"/>
      <c r="X64" s="60"/>
      <c r="Y64" s="49"/>
      <c r="Z64" s="49"/>
    </row>
    <row r="65" spans="1:26" x14ac:dyDescent="0.2">
      <c r="A65" s="49"/>
      <c r="B65" s="52"/>
      <c r="C65" s="253" t="s">
        <v>113</v>
      </c>
      <c r="D65" s="254"/>
      <c r="E65" s="254" t="s">
        <v>114</v>
      </c>
      <c r="F65" s="254"/>
      <c r="G65" s="254"/>
      <c r="H65" s="254"/>
      <c r="I65" s="254"/>
      <c r="J65" s="255"/>
      <c r="K65" s="254"/>
      <c r="L65" s="254"/>
      <c r="M65" s="252"/>
      <c r="N65" s="252"/>
      <c r="O65" s="252"/>
      <c r="P65" s="252"/>
      <c r="Q65" s="59"/>
      <c r="R65" s="59"/>
      <c r="S65" s="59"/>
      <c r="T65" s="59"/>
      <c r="U65" s="59"/>
      <c r="V65" s="59"/>
      <c r="W65" s="59"/>
      <c r="X65" s="59"/>
      <c r="Y65" s="49"/>
      <c r="Z65" s="49"/>
    </row>
    <row r="66" spans="1:26" x14ac:dyDescent="0.2">
      <c r="A66" s="49"/>
      <c r="B66" s="52"/>
      <c r="C66" s="253"/>
      <c r="D66" s="254"/>
      <c r="E66" s="254"/>
      <c r="F66" s="254"/>
      <c r="G66" s="254"/>
      <c r="H66" s="254"/>
      <c r="I66" s="254"/>
      <c r="J66" s="255"/>
      <c r="K66" s="254"/>
      <c r="L66" s="254"/>
      <c r="M66" s="252"/>
      <c r="N66" s="252"/>
      <c r="O66" s="252"/>
      <c r="P66" s="252"/>
      <c r="Q66" s="59"/>
      <c r="R66" s="59"/>
      <c r="T66" s="59"/>
      <c r="U66" s="59"/>
      <c r="V66" s="59"/>
      <c r="W66" s="59"/>
      <c r="X66" s="59"/>
      <c r="Y66" s="49"/>
      <c r="Z66" s="49"/>
    </row>
    <row r="67" spans="1:26" ht="15" x14ac:dyDescent="0.2">
      <c r="A67" s="49"/>
      <c r="B67" s="52"/>
      <c r="C67" s="253"/>
      <c r="D67" s="256" t="s">
        <v>17</v>
      </c>
      <c r="E67" s="253" t="s">
        <v>18</v>
      </c>
      <c r="F67" s="253"/>
      <c r="G67" s="253"/>
      <c r="H67" s="253"/>
      <c r="I67" s="253"/>
      <c r="J67" s="52"/>
      <c r="K67" s="52"/>
      <c r="L67" s="257"/>
      <c r="M67" s="252"/>
      <c r="N67" s="258"/>
      <c r="O67" s="258"/>
      <c r="P67" s="258"/>
      <c r="Q67" s="259"/>
      <c r="R67" s="59" t="s">
        <v>19</v>
      </c>
      <c r="S67" s="465"/>
      <c r="T67" s="465"/>
      <c r="U67" s="465"/>
      <c r="V67" s="465"/>
      <c r="W67" s="59"/>
      <c r="X67" s="59"/>
      <c r="Y67" s="49"/>
      <c r="Z67" s="49"/>
    </row>
    <row r="68" spans="1:26" x14ac:dyDescent="0.2">
      <c r="A68" s="49"/>
      <c r="B68" s="52"/>
      <c r="C68" s="253"/>
      <c r="D68" s="256"/>
      <c r="E68" s="253"/>
      <c r="F68" s="253"/>
      <c r="G68" s="253"/>
      <c r="H68" s="253"/>
      <c r="I68" s="253"/>
      <c r="J68" s="52"/>
      <c r="K68" s="52"/>
      <c r="L68" s="257"/>
      <c r="M68" s="252"/>
      <c r="N68" s="258"/>
      <c r="O68" s="258"/>
      <c r="P68" s="258"/>
      <c r="Q68" s="260"/>
      <c r="R68" s="52"/>
      <c r="S68" s="261"/>
      <c r="T68" s="262"/>
      <c r="U68" s="262"/>
      <c r="V68" s="261"/>
      <c r="W68" s="59"/>
      <c r="X68" s="59"/>
      <c r="Y68" s="49"/>
      <c r="Z68" s="49"/>
    </row>
    <row r="69" spans="1:26" x14ac:dyDescent="0.2">
      <c r="A69" s="49"/>
      <c r="B69" s="52"/>
      <c r="C69" s="253"/>
      <c r="D69" s="256" t="s">
        <v>20</v>
      </c>
      <c r="E69" s="263" t="s">
        <v>21</v>
      </c>
      <c r="F69" s="253"/>
      <c r="G69" s="253"/>
      <c r="H69" s="253"/>
      <c r="I69" s="253"/>
      <c r="J69" s="52"/>
      <c r="K69" s="52"/>
      <c r="L69" s="257"/>
      <c r="M69" s="252"/>
      <c r="N69" s="258"/>
      <c r="O69" s="258"/>
      <c r="P69" s="258"/>
      <c r="Q69" s="259"/>
      <c r="R69" s="59" t="s">
        <v>19</v>
      </c>
      <c r="S69" s="456">
        <v>820</v>
      </c>
      <c r="T69" s="456"/>
      <c r="U69" s="456"/>
      <c r="V69" s="456"/>
      <c r="W69" s="59"/>
      <c r="X69" s="59"/>
      <c r="Y69" s="49"/>
      <c r="Z69" s="49"/>
    </row>
    <row r="70" spans="1:26" x14ac:dyDescent="0.2">
      <c r="A70" s="49"/>
      <c r="B70" s="52"/>
      <c r="C70" s="253"/>
      <c r="D70" s="256"/>
      <c r="E70" s="253"/>
      <c r="F70" s="253"/>
      <c r="G70" s="253"/>
      <c r="H70" s="253"/>
      <c r="I70" s="253"/>
      <c r="J70" s="52"/>
      <c r="K70" s="52"/>
      <c r="L70" s="257"/>
      <c r="M70" s="252"/>
      <c r="N70" s="258"/>
      <c r="O70" s="258"/>
      <c r="P70" s="258"/>
      <c r="Q70" s="260"/>
      <c r="R70" s="52"/>
      <c r="S70" s="261"/>
      <c r="T70" s="262"/>
      <c r="U70" s="262"/>
      <c r="V70" s="261"/>
      <c r="W70" s="59"/>
      <c r="X70" s="59"/>
      <c r="Y70" s="49"/>
      <c r="Z70" s="49"/>
    </row>
    <row r="71" spans="1:26" x14ac:dyDescent="0.2">
      <c r="A71" s="49"/>
      <c r="B71" s="52"/>
      <c r="C71" s="253"/>
      <c r="D71" s="256" t="s">
        <v>22</v>
      </c>
      <c r="E71" s="263" t="s">
        <v>137</v>
      </c>
      <c r="F71" s="253"/>
      <c r="G71" s="253"/>
      <c r="H71" s="253"/>
      <c r="I71" s="253"/>
      <c r="J71" s="52"/>
      <c r="K71" s="52"/>
      <c r="L71" s="257"/>
      <c r="M71" s="252"/>
      <c r="N71" s="258"/>
      <c r="O71" s="258"/>
      <c r="P71" s="258"/>
      <c r="Q71" s="259"/>
      <c r="R71" s="59" t="s">
        <v>19</v>
      </c>
      <c r="S71" s="456">
        <v>240</v>
      </c>
      <c r="T71" s="456"/>
      <c r="U71" s="456"/>
      <c r="V71" s="456"/>
      <c r="W71" s="59"/>
      <c r="X71" s="59"/>
      <c r="Y71" s="49"/>
      <c r="Z71" s="49"/>
    </row>
    <row r="72" spans="1:26" x14ac:dyDescent="0.2">
      <c r="A72" s="49"/>
      <c r="B72" s="52"/>
      <c r="C72" s="253"/>
      <c r="D72" s="256"/>
      <c r="E72" s="253"/>
      <c r="F72" s="253"/>
      <c r="G72" s="253"/>
      <c r="H72" s="253"/>
      <c r="I72" s="253"/>
      <c r="J72" s="52"/>
      <c r="K72" s="52"/>
      <c r="L72" s="257"/>
      <c r="M72" s="252"/>
      <c r="N72" s="258"/>
      <c r="O72" s="258"/>
      <c r="P72" s="258"/>
      <c r="Q72" s="260"/>
      <c r="R72" s="52"/>
      <c r="S72" s="261"/>
      <c r="T72" s="262"/>
      <c r="U72" s="262"/>
      <c r="V72" s="261"/>
      <c r="W72" s="59"/>
      <c r="X72" s="59"/>
      <c r="Y72" s="49"/>
      <c r="Z72" s="49"/>
    </row>
    <row r="73" spans="1:26" x14ac:dyDescent="0.2">
      <c r="A73" s="49"/>
      <c r="B73" s="52"/>
      <c r="C73" s="253"/>
      <c r="D73" s="256" t="s">
        <v>23</v>
      </c>
      <c r="E73" s="385" t="s">
        <v>24</v>
      </c>
      <c r="F73" s="253"/>
      <c r="G73" s="253"/>
      <c r="H73" s="253"/>
      <c r="I73" s="253"/>
      <c r="J73" s="52"/>
      <c r="K73" s="52"/>
      <c r="L73" s="257"/>
      <c r="M73" s="252"/>
      <c r="N73" s="258"/>
      <c r="O73" s="258"/>
      <c r="P73" s="258"/>
      <c r="Q73" s="259"/>
      <c r="R73" s="59" t="s">
        <v>19</v>
      </c>
      <c r="S73" s="456"/>
      <c r="T73" s="456"/>
      <c r="U73" s="456"/>
      <c r="V73" s="456"/>
      <c r="W73" s="59"/>
      <c r="X73" s="59"/>
      <c r="Y73" s="49"/>
      <c r="Z73" s="49"/>
    </row>
    <row r="74" spans="1:26" x14ac:dyDescent="0.2">
      <c r="A74" s="49"/>
      <c r="B74" s="52"/>
      <c r="C74" s="253"/>
      <c r="D74" s="256"/>
      <c r="E74" s="253"/>
      <c r="F74" s="253"/>
      <c r="G74" s="253"/>
      <c r="H74" s="253"/>
      <c r="I74" s="253"/>
      <c r="J74" s="52"/>
      <c r="K74" s="52"/>
      <c r="L74" s="257"/>
      <c r="M74" s="252"/>
      <c r="N74" s="258"/>
      <c r="O74" s="258"/>
      <c r="P74" s="258"/>
      <c r="Q74" s="260"/>
      <c r="R74" s="59"/>
      <c r="S74" s="261"/>
      <c r="T74" s="262"/>
      <c r="U74" s="262"/>
      <c r="V74" s="261"/>
      <c r="W74" s="59"/>
      <c r="X74" s="59"/>
      <c r="Y74" s="49"/>
      <c r="Z74" s="49"/>
    </row>
    <row r="75" spans="1:26" x14ac:dyDescent="0.2">
      <c r="A75" s="49"/>
      <c r="B75" s="52"/>
      <c r="C75" s="253"/>
      <c r="D75" s="256" t="s">
        <v>25</v>
      </c>
      <c r="E75" s="253" t="s">
        <v>26</v>
      </c>
      <c r="F75" s="253"/>
      <c r="G75" s="253"/>
      <c r="H75" s="253"/>
      <c r="I75" s="253"/>
      <c r="J75" s="52"/>
      <c r="K75" s="52"/>
      <c r="L75" s="257"/>
      <c r="M75" s="252"/>
      <c r="N75" s="258"/>
      <c r="O75" s="258"/>
      <c r="P75" s="258"/>
      <c r="Q75" s="259"/>
      <c r="R75" s="59" t="s">
        <v>19</v>
      </c>
      <c r="S75" s="456"/>
      <c r="T75" s="456"/>
      <c r="U75" s="456"/>
      <c r="V75" s="456"/>
      <c r="W75" s="59"/>
      <c r="X75" s="59"/>
      <c r="Y75" s="49"/>
      <c r="Z75" s="49"/>
    </row>
    <row r="76" spans="1:26" x14ac:dyDescent="0.2">
      <c r="A76" s="49"/>
      <c r="B76" s="52"/>
      <c r="C76" s="253"/>
      <c r="D76" s="256"/>
      <c r="E76" s="253"/>
      <c r="F76" s="253"/>
      <c r="G76" s="253"/>
      <c r="H76" s="253"/>
      <c r="I76" s="253"/>
      <c r="J76" s="52"/>
      <c r="K76" s="52"/>
      <c r="L76" s="257"/>
      <c r="M76" s="252"/>
      <c r="N76" s="258"/>
      <c r="O76" s="258"/>
      <c r="P76" s="258"/>
      <c r="Q76" s="260"/>
      <c r="R76" s="59"/>
      <c r="S76" s="261"/>
      <c r="T76" s="262"/>
      <c r="U76" s="262"/>
      <c r="V76" s="261"/>
      <c r="W76" s="59"/>
      <c r="X76" s="59"/>
      <c r="Y76" s="49"/>
      <c r="Z76" s="49"/>
    </row>
    <row r="77" spans="1:26" x14ac:dyDescent="0.2">
      <c r="A77" s="49"/>
      <c r="B77" s="52"/>
      <c r="C77" s="253"/>
      <c r="D77" s="256" t="s">
        <v>27</v>
      </c>
      <c r="E77" s="253" t="s">
        <v>28</v>
      </c>
      <c r="F77" s="253"/>
      <c r="G77" s="253"/>
      <c r="H77" s="253"/>
      <c r="I77" s="253"/>
      <c r="J77" s="52"/>
      <c r="K77" s="52"/>
      <c r="L77" s="257"/>
      <c r="M77" s="252"/>
      <c r="N77" s="258"/>
      <c r="O77" s="258"/>
      <c r="P77" s="258"/>
      <c r="Q77" s="259"/>
      <c r="R77" s="59" t="s">
        <v>19</v>
      </c>
      <c r="S77" s="456">
        <v>150</v>
      </c>
      <c r="T77" s="456"/>
      <c r="U77" s="456"/>
      <c r="V77" s="456"/>
      <c r="W77" s="59"/>
      <c r="X77" s="59"/>
      <c r="Y77" s="49"/>
      <c r="Z77" s="49"/>
    </row>
    <row r="78" spans="1:26" x14ac:dyDescent="0.2">
      <c r="A78" s="49"/>
      <c r="B78" s="52"/>
      <c r="C78" s="253"/>
      <c r="D78" s="256"/>
      <c r="E78" s="253"/>
      <c r="F78" s="253"/>
      <c r="G78" s="253"/>
      <c r="H78" s="253"/>
      <c r="I78" s="253"/>
      <c r="J78" s="52"/>
      <c r="K78" s="52"/>
      <c r="L78" s="257"/>
      <c r="M78" s="252"/>
      <c r="N78" s="258"/>
      <c r="O78" s="258"/>
      <c r="P78" s="258"/>
      <c r="Q78" s="260"/>
      <c r="R78" s="59"/>
      <c r="S78" s="261"/>
      <c r="T78" s="262"/>
      <c r="U78" s="262"/>
      <c r="V78" s="261"/>
      <c r="W78" s="59"/>
      <c r="X78" s="59"/>
      <c r="Y78" s="49"/>
      <c r="Z78" s="49"/>
    </row>
    <row r="79" spans="1:26" x14ac:dyDescent="0.2">
      <c r="A79" s="49"/>
      <c r="B79" s="52"/>
      <c r="C79" s="253"/>
      <c r="D79" s="256" t="s">
        <v>29</v>
      </c>
      <c r="E79" s="263" t="s">
        <v>30</v>
      </c>
      <c r="F79" s="253"/>
      <c r="G79" s="253"/>
      <c r="H79" s="253"/>
      <c r="I79" s="253"/>
      <c r="J79" s="52"/>
      <c r="K79" s="52"/>
      <c r="L79" s="257"/>
      <c r="M79" s="252"/>
      <c r="N79" s="258"/>
      <c r="O79" s="258"/>
      <c r="P79" s="258"/>
      <c r="Q79" s="259"/>
      <c r="R79" s="59"/>
      <c r="S79" s="460"/>
      <c r="T79" s="460"/>
      <c r="U79" s="460"/>
      <c r="V79" s="460"/>
      <c r="W79" s="59"/>
      <c r="X79" s="59"/>
      <c r="Y79" s="49"/>
      <c r="Z79" s="49"/>
    </row>
    <row r="80" spans="1:26" x14ac:dyDescent="0.2">
      <c r="A80" s="49"/>
      <c r="B80" s="52"/>
      <c r="C80" s="253"/>
      <c r="D80" s="256"/>
      <c r="E80" s="253"/>
      <c r="F80" s="253"/>
      <c r="G80" s="253"/>
      <c r="H80" s="253"/>
      <c r="I80" s="253"/>
      <c r="J80" s="52"/>
      <c r="K80" s="52"/>
      <c r="L80" s="257"/>
      <c r="M80" s="252"/>
      <c r="N80" s="258"/>
      <c r="O80" s="258"/>
      <c r="P80" s="258"/>
      <c r="Q80" s="260"/>
      <c r="R80" s="59"/>
      <c r="S80" s="261"/>
      <c r="T80" s="262"/>
      <c r="U80" s="262"/>
      <c r="V80" s="261"/>
      <c r="W80" s="59"/>
      <c r="X80" s="59"/>
      <c r="Y80" s="49"/>
      <c r="Z80" s="49"/>
    </row>
    <row r="81" spans="1:26" x14ac:dyDescent="0.2">
      <c r="A81" s="49"/>
      <c r="B81" s="52"/>
      <c r="C81" s="253"/>
      <c r="D81" s="256"/>
      <c r="E81" s="458"/>
      <c r="F81" s="458"/>
      <c r="G81" s="458"/>
      <c r="H81" s="458"/>
      <c r="I81" s="458"/>
      <c r="J81" s="458"/>
      <c r="K81" s="458"/>
      <c r="L81" s="458"/>
      <c r="M81" s="458"/>
      <c r="N81" s="458"/>
      <c r="O81" s="258"/>
      <c r="P81" s="258"/>
      <c r="Q81" s="259"/>
      <c r="R81" s="59" t="s">
        <v>19</v>
      </c>
      <c r="S81" s="456">
        <v>1000</v>
      </c>
      <c r="T81" s="456"/>
      <c r="U81" s="456"/>
      <c r="V81" s="456"/>
      <c r="W81" s="53"/>
      <c r="X81" s="53"/>
      <c r="Y81" s="49"/>
      <c r="Z81" s="49"/>
    </row>
    <row r="82" spans="1:26" ht="15" x14ac:dyDescent="0.2">
      <c r="A82" s="49"/>
      <c r="B82" s="52"/>
      <c r="C82" s="253"/>
      <c r="D82" s="256"/>
      <c r="E82" s="253"/>
      <c r="F82" s="253"/>
      <c r="G82" s="253"/>
      <c r="H82" s="253"/>
      <c r="I82" s="253"/>
      <c r="J82" s="52"/>
      <c r="K82" s="52"/>
      <c r="L82" s="257"/>
      <c r="M82" s="252"/>
      <c r="N82" s="258"/>
      <c r="O82" s="258"/>
      <c r="P82" s="258"/>
      <c r="Q82" s="260"/>
      <c r="R82" s="59"/>
      <c r="S82" s="261"/>
      <c r="T82" s="262"/>
      <c r="U82" s="262"/>
      <c r="V82" s="264"/>
      <c r="W82" s="53"/>
      <c r="X82" s="53"/>
      <c r="Y82" s="49"/>
      <c r="Z82" s="49"/>
    </row>
    <row r="83" spans="1:26" x14ac:dyDescent="0.2">
      <c r="A83" s="49"/>
      <c r="B83" s="52"/>
      <c r="C83" s="253"/>
      <c r="D83" s="256"/>
      <c r="E83" s="458"/>
      <c r="F83" s="458"/>
      <c r="G83" s="458"/>
      <c r="H83" s="458"/>
      <c r="I83" s="458"/>
      <c r="J83" s="458"/>
      <c r="K83" s="458"/>
      <c r="L83" s="458"/>
      <c r="M83" s="458"/>
      <c r="N83" s="458"/>
      <c r="O83" s="258"/>
      <c r="P83" s="258"/>
      <c r="Q83" s="259"/>
      <c r="R83" s="59" t="s">
        <v>19</v>
      </c>
      <c r="S83" s="456"/>
      <c r="T83" s="456"/>
      <c r="U83" s="456"/>
      <c r="V83" s="456"/>
      <c r="W83" s="53"/>
      <c r="X83" s="53"/>
      <c r="Y83" s="49"/>
      <c r="Z83" s="49"/>
    </row>
    <row r="84" spans="1:26" ht="15" x14ac:dyDescent="0.2">
      <c r="A84" s="49"/>
      <c r="B84" s="52"/>
      <c r="C84" s="253"/>
      <c r="D84" s="253"/>
      <c r="E84" s="253"/>
      <c r="F84" s="253"/>
      <c r="G84" s="253"/>
      <c r="H84" s="253"/>
      <c r="I84" s="253"/>
      <c r="J84" s="258"/>
      <c r="K84" s="265"/>
      <c r="L84" s="253"/>
      <c r="M84" s="252"/>
      <c r="N84" s="59"/>
      <c r="O84" s="59"/>
      <c r="P84" s="59"/>
      <c r="Q84" s="59"/>
      <c r="R84" s="59"/>
      <c r="S84" s="261"/>
      <c r="T84" s="262"/>
      <c r="U84" s="262"/>
      <c r="V84" s="264"/>
      <c r="W84" s="53"/>
      <c r="X84" s="53"/>
      <c r="Y84" s="49"/>
      <c r="Z84" s="49"/>
    </row>
    <row r="85" spans="1:26" x14ac:dyDescent="0.2">
      <c r="A85" s="49"/>
      <c r="B85" s="52"/>
      <c r="C85" s="253"/>
      <c r="D85" s="253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258"/>
      <c r="P85" s="258"/>
      <c r="Q85" s="259"/>
      <c r="R85" s="59" t="s">
        <v>19</v>
      </c>
      <c r="S85" s="456"/>
      <c r="T85" s="456"/>
      <c r="U85" s="456"/>
      <c r="V85" s="456"/>
      <c r="W85" s="53"/>
      <c r="X85" s="53"/>
      <c r="Y85" s="49"/>
      <c r="Z85" s="49"/>
    </row>
    <row r="86" spans="1:26" ht="15" x14ac:dyDescent="0.2">
      <c r="A86" s="49"/>
      <c r="B86" s="52"/>
      <c r="C86" s="253"/>
      <c r="D86" s="253"/>
      <c r="E86" s="253"/>
      <c r="F86" s="253"/>
      <c r="G86" s="253"/>
      <c r="H86" s="253"/>
      <c r="I86" s="253"/>
      <c r="J86" s="52"/>
      <c r="K86" s="52"/>
      <c r="L86" s="253"/>
      <c r="M86" s="252"/>
      <c r="N86" s="258"/>
      <c r="O86" s="258"/>
      <c r="P86" s="258"/>
      <c r="Q86" s="265"/>
      <c r="R86" s="59"/>
      <c r="S86" s="261"/>
      <c r="T86" s="262"/>
      <c r="U86" s="262"/>
      <c r="V86" s="264"/>
      <c r="W86" s="53"/>
      <c r="X86" s="53"/>
      <c r="Y86" s="49"/>
      <c r="Z86" s="49"/>
    </row>
    <row r="87" spans="1:26" ht="15.75" thickBot="1" x14ac:dyDescent="0.25">
      <c r="A87" s="49"/>
      <c r="B87" s="52"/>
      <c r="C87" s="253"/>
      <c r="D87" s="253"/>
      <c r="E87" s="253" t="s">
        <v>115</v>
      </c>
      <c r="F87" s="253"/>
      <c r="G87" s="256"/>
      <c r="H87" s="253"/>
      <c r="I87" s="253"/>
      <c r="J87" s="52"/>
      <c r="K87" s="52"/>
      <c r="L87" s="253"/>
      <c r="M87" s="252"/>
      <c r="N87" s="258"/>
      <c r="O87" s="258"/>
      <c r="P87" s="258"/>
      <c r="Q87" s="266"/>
      <c r="R87" s="59" t="s">
        <v>19</v>
      </c>
      <c r="S87" s="459">
        <f>SUM(S67:V86)</f>
        <v>2210</v>
      </c>
      <c r="T87" s="459"/>
      <c r="U87" s="459"/>
      <c r="V87" s="459"/>
      <c r="W87" s="53"/>
      <c r="X87" s="53"/>
      <c r="Y87" s="49"/>
      <c r="Z87" s="49"/>
    </row>
    <row r="88" spans="1:26" ht="15.75" thickTop="1" x14ac:dyDescent="0.2">
      <c r="A88" s="49"/>
      <c r="B88" s="52"/>
      <c r="C88" s="253"/>
      <c r="D88" s="253"/>
      <c r="E88" s="267"/>
      <c r="F88" s="267"/>
      <c r="G88" s="267"/>
      <c r="H88" s="267"/>
      <c r="I88" s="267"/>
      <c r="J88" s="52"/>
      <c r="K88" s="52"/>
      <c r="L88" s="268"/>
      <c r="M88" s="252"/>
      <c r="N88" s="267"/>
      <c r="O88" s="267"/>
      <c r="P88" s="267"/>
      <c r="Q88" s="267"/>
      <c r="R88" s="59"/>
      <c r="S88" s="269"/>
      <c r="T88" s="270"/>
      <c r="U88" s="270"/>
      <c r="V88" s="271"/>
      <c r="W88" s="53"/>
      <c r="X88" s="53"/>
      <c r="Y88" s="49"/>
      <c r="Z88" s="49"/>
    </row>
    <row r="89" spans="1:26" x14ac:dyDescent="0.2">
      <c r="A89" s="49"/>
      <c r="B89" s="52"/>
      <c r="C89" s="253" t="s">
        <v>16</v>
      </c>
      <c r="D89" s="253"/>
      <c r="E89" s="253" t="s">
        <v>116</v>
      </c>
      <c r="F89" s="253"/>
      <c r="G89" s="253"/>
      <c r="H89" s="253"/>
      <c r="I89" s="253"/>
      <c r="J89" s="52"/>
      <c r="K89" s="52"/>
      <c r="L89" s="253"/>
      <c r="M89" s="252"/>
      <c r="N89" s="265"/>
      <c r="O89" s="265"/>
      <c r="P89" s="265"/>
      <c r="Q89" s="253"/>
      <c r="R89" s="59"/>
      <c r="S89" s="269"/>
      <c r="T89" s="270"/>
      <c r="U89" s="270"/>
      <c r="V89" s="271"/>
      <c r="W89" s="53"/>
      <c r="X89" s="53"/>
      <c r="Y89" s="49"/>
      <c r="Z89" s="49"/>
    </row>
    <row r="90" spans="1:26" x14ac:dyDescent="0.2">
      <c r="A90" s="49"/>
      <c r="B90" s="52"/>
      <c r="C90" s="253"/>
      <c r="D90" s="253"/>
      <c r="E90" s="253"/>
      <c r="F90" s="253"/>
      <c r="G90" s="253"/>
      <c r="H90" s="253"/>
      <c r="I90" s="253"/>
      <c r="J90" s="52"/>
      <c r="K90" s="52"/>
      <c r="L90" s="253"/>
      <c r="M90" s="252"/>
      <c r="N90" s="265"/>
      <c r="O90" s="265"/>
      <c r="P90" s="265"/>
      <c r="Q90" s="253"/>
      <c r="R90" s="59"/>
      <c r="S90" s="269"/>
      <c r="T90" s="270"/>
      <c r="U90" s="270"/>
      <c r="V90" s="271"/>
      <c r="W90" s="53"/>
      <c r="X90" s="53"/>
      <c r="Y90" s="49"/>
      <c r="Z90" s="49"/>
    </row>
    <row r="91" spans="1:26" x14ac:dyDescent="0.2">
      <c r="A91" s="49"/>
      <c r="B91" s="52"/>
      <c r="C91" s="253"/>
      <c r="D91" s="253" t="s">
        <v>17</v>
      </c>
      <c r="E91" s="253" t="s">
        <v>31</v>
      </c>
      <c r="F91" s="253"/>
      <c r="G91" s="253"/>
      <c r="H91" s="253"/>
      <c r="I91" s="253"/>
      <c r="J91" s="52"/>
      <c r="K91" s="52"/>
      <c r="L91" s="253"/>
      <c r="M91" s="252"/>
      <c r="N91" s="52"/>
      <c r="O91" s="52"/>
      <c r="P91" s="52"/>
      <c r="Q91" s="272"/>
      <c r="R91" s="265" t="s">
        <v>19</v>
      </c>
      <c r="S91" s="456"/>
      <c r="T91" s="456"/>
      <c r="U91" s="456"/>
      <c r="V91" s="456"/>
      <c r="W91" s="53"/>
      <c r="X91" s="53"/>
      <c r="Y91" s="49"/>
      <c r="Z91" s="49"/>
    </row>
    <row r="92" spans="1:26" ht="15" x14ac:dyDescent="0.2">
      <c r="A92" s="49"/>
      <c r="B92" s="52"/>
      <c r="C92" s="253"/>
      <c r="D92" s="253"/>
      <c r="E92" s="253"/>
      <c r="F92" s="253"/>
      <c r="G92" s="253"/>
      <c r="H92" s="253"/>
      <c r="I92" s="253"/>
      <c r="J92" s="52"/>
      <c r="K92" s="52"/>
      <c r="L92" s="253"/>
      <c r="M92" s="252"/>
      <c r="N92" s="52"/>
      <c r="O92" s="52"/>
      <c r="P92" s="52"/>
      <c r="Q92" s="273"/>
      <c r="R92" s="265"/>
      <c r="S92" s="261"/>
      <c r="T92" s="262"/>
      <c r="U92" s="262"/>
      <c r="V92" s="264"/>
      <c r="W92" s="53"/>
      <c r="X92" s="53"/>
      <c r="Y92" s="49"/>
      <c r="Z92" s="49"/>
    </row>
    <row r="93" spans="1:26" x14ac:dyDescent="0.2">
      <c r="A93" s="49"/>
      <c r="B93" s="52"/>
      <c r="C93" s="253"/>
      <c r="D93" s="253" t="s">
        <v>20</v>
      </c>
      <c r="E93" s="253" t="s">
        <v>32</v>
      </c>
      <c r="F93" s="253"/>
      <c r="G93" s="253"/>
      <c r="H93" s="253"/>
      <c r="I93" s="253"/>
      <c r="J93" s="52"/>
      <c r="K93" s="52"/>
      <c r="L93" s="253"/>
      <c r="M93" s="252"/>
      <c r="N93" s="52"/>
      <c r="O93" s="52"/>
      <c r="P93" s="52"/>
      <c r="Q93" s="272"/>
      <c r="R93" s="265" t="s">
        <v>19</v>
      </c>
      <c r="S93" s="456">
        <v>200</v>
      </c>
      <c r="T93" s="456"/>
      <c r="U93" s="456"/>
      <c r="V93" s="456"/>
      <c r="W93" s="53"/>
      <c r="X93" s="53"/>
      <c r="Y93" s="49"/>
      <c r="Z93" s="49"/>
    </row>
    <row r="94" spans="1:26" ht="15" x14ac:dyDescent="0.2">
      <c r="A94" s="49"/>
      <c r="B94" s="52"/>
      <c r="C94" s="274"/>
      <c r="D94" s="253"/>
      <c r="E94" s="253"/>
      <c r="F94" s="253"/>
      <c r="G94" s="253"/>
      <c r="H94" s="253"/>
      <c r="I94" s="253"/>
      <c r="J94" s="52"/>
      <c r="K94" s="52"/>
      <c r="L94" s="253"/>
      <c r="M94" s="252"/>
      <c r="N94" s="52"/>
      <c r="O94" s="52"/>
      <c r="P94" s="52"/>
      <c r="Q94" s="273"/>
      <c r="R94" s="265"/>
      <c r="S94" s="261"/>
      <c r="T94" s="262"/>
      <c r="U94" s="262"/>
      <c r="V94" s="264"/>
      <c r="W94" s="53"/>
      <c r="X94" s="53"/>
      <c r="Y94" s="49" t="s">
        <v>117</v>
      </c>
      <c r="Z94" s="49"/>
    </row>
    <row r="95" spans="1:26" ht="15" x14ac:dyDescent="0.2">
      <c r="A95" s="49"/>
      <c r="B95" s="52"/>
      <c r="C95" s="274"/>
      <c r="D95" s="253" t="s">
        <v>22</v>
      </c>
      <c r="E95" s="253" t="s">
        <v>33</v>
      </c>
      <c r="F95" s="253"/>
      <c r="G95" s="253"/>
      <c r="H95" s="253"/>
      <c r="I95" s="253"/>
      <c r="J95" s="52"/>
      <c r="K95" s="52"/>
      <c r="L95" s="253"/>
      <c r="M95" s="252"/>
      <c r="N95" s="52"/>
      <c r="O95" s="52"/>
      <c r="P95" s="52"/>
      <c r="Q95" s="272"/>
      <c r="R95" s="265" t="s">
        <v>19</v>
      </c>
      <c r="S95" s="456"/>
      <c r="T95" s="456"/>
      <c r="U95" s="456"/>
      <c r="V95" s="456"/>
      <c r="W95" s="53"/>
      <c r="X95" s="53"/>
      <c r="Y95" s="49">
        <f>S91+S93+S95</f>
        <v>200</v>
      </c>
      <c r="Z95" s="49"/>
    </row>
    <row r="96" spans="1:26" ht="15" x14ac:dyDescent="0.2">
      <c r="A96" s="49"/>
      <c r="B96" s="52"/>
      <c r="C96" s="274"/>
      <c r="D96" s="253"/>
      <c r="E96" s="253"/>
      <c r="F96" s="253"/>
      <c r="G96" s="253"/>
      <c r="H96" s="253"/>
      <c r="I96" s="253"/>
      <c r="J96" s="52"/>
      <c r="K96" s="52"/>
      <c r="L96" s="253"/>
      <c r="M96" s="252"/>
      <c r="N96" s="52"/>
      <c r="O96" s="52"/>
      <c r="P96" s="52"/>
      <c r="Q96" s="273"/>
      <c r="R96" s="265"/>
      <c r="S96" s="261"/>
      <c r="T96" s="262"/>
      <c r="U96" s="262"/>
      <c r="V96" s="264"/>
      <c r="W96" s="53"/>
      <c r="X96" s="53"/>
      <c r="Y96" s="49"/>
      <c r="Z96" s="49"/>
    </row>
    <row r="97" spans="1:26" ht="15" x14ac:dyDescent="0.2">
      <c r="A97" s="49"/>
      <c r="B97" s="52"/>
      <c r="C97" s="274"/>
      <c r="D97" s="253" t="s">
        <v>23</v>
      </c>
      <c r="E97" s="253" t="s">
        <v>34</v>
      </c>
      <c r="F97" s="253"/>
      <c r="G97" s="253"/>
      <c r="H97" s="52"/>
      <c r="I97" s="52"/>
      <c r="J97" s="263" t="s">
        <v>35</v>
      </c>
      <c r="K97" s="253"/>
      <c r="L97" s="52"/>
      <c r="M97" s="252"/>
      <c r="N97" s="52"/>
      <c r="O97" s="52"/>
      <c r="P97" s="52"/>
      <c r="Q97" s="272"/>
      <c r="R97" s="265" t="s">
        <v>19</v>
      </c>
      <c r="S97" s="456"/>
      <c r="T97" s="456"/>
      <c r="U97" s="456"/>
      <c r="V97" s="456"/>
      <c r="W97" s="53"/>
      <c r="X97" s="53"/>
      <c r="Y97" s="49"/>
      <c r="Z97" s="49"/>
    </row>
    <row r="98" spans="1:26" ht="15" x14ac:dyDescent="0.2">
      <c r="A98" s="49"/>
      <c r="B98" s="52"/>
      <c r="C98" s="253"/>
      <c r="D98" s="253"/>
      <c r="E98" s="253"/>
      <c r="F98" s="253"/>
      <c r="G98" s="253"/>
      <c r="H98" s="253"/>
      <c r="I98" s="52"/>
      <c r="J98" s="253"/>
      <c r="K98" s="52"/>
      <c r="L98" s="52"/>
      <c r="M98" s="252"/>
      <c r="N98" s="52"/>
      <c r="O98" s="52"/>
      <c r="P98" s="52"/>
      <c r="Q98" s="273"/>
      <c r="R98" s="265"/>
      <c r="S98" s="261"/>
      <c r="T98" s="262"/>
      <c r="U98" s="262"/>
      <c r="V98" s="264"/>
      <c r="W98" s="53"/>
      <c r="X98" s="53"/>
      <c r="Y98" s="49"/>
      <c r="Z98" s="49"/>
    </row>
    <row r="99" spans="1:26" x14ac:dyDescent="0.2">
      <c r="A99" s="49"/>
      <c r="B99" s="52"/>
      <c r="C99" s="253"/>
      <c r="D99" s="253"/>
      <c r="E99" s="253"/>
      <c r="F99" s="253"/>
      <c r="G99" s="253"/>
      <c r="H99" s="52"/>
      <c r="I99" s="52"/>
      <c r="J99" s="263" t="s">
        <v>36</v>
      </c>
      <c r="K99" s="253"/>
      <c r="L99" s="52"/>
      <c r="M99" s="252"/>
      <c r="N99" s="52"/>
      <c r="O99" s="52"/>
      <c r="P99" s="52"/>
      <c r="Q99" s="272"/>
      <c r="R99" s="265" t="s">
        <v>19</v>
      </c>
      <c r="S99" s="456"/>
      <c r="T99" s="456"/>
      <c r="U99" s="456"/>
      <c r="V99" s="456"/>
      <c r="W99" s="53"/>
      <c r="X99" s="53"/>
      <c r="Y99" s="49"/>
      <c r="Z99" s="49"/>
    </row>
    <row r="100" spans="1:26" ht="15" x14ac:dyDescent="0.2">
      <c r="A100" s="49"/>
      <c r="B100" s="52"/>
      <c r="C100" s="253"/>
      <c r="D100" s="253"/>
      <c r="E100" s="253"/>
      <c r="F100" s="253"/>
      <c r="G100" s="253"/>
      <c r="H100" s="253"/>
      <c r="I100" s="52"/>
      <c r="J100" s="253"/>
      <c r="K100" s="52"/>
      <c r="L100" s="52"/>
      <c r="M100" s="252"/>
      <c r="N100" s="52"/>
      <c r="O100" s="52"/>
      <c r="P100" s="52"/>
      <c r="Q100" s="59"/>
      <c r="R100" s="252"/>
      <c r="S100" s="275"/>
      <c r="T100" s="261"/>
      <c r="U100" s="261"/>
      <c r="V100" s="264"/>
      <c r="W100" s="53"/>
      <c r="X100" s="53"/>
      <c r="Y100" s="49"/>
      <c r="Z100" s="49"/>
    </row>
    <row r="101" spans="1:26" x14ac:dyDescent="0.2">
      <c r="A101" s="49"/>
      <c r="B101" s="52"/>
      <c r="C101" s="253"/>
      <c r="D101" s="253"/>
      <c r="E101" s="253"/>
      <c r="F101" s="253"/>
      <c r="G101" s="253"/>
      <c r="H101" s="52"/>
      <c r="I101" s="52"/>
      <c r="J101" s="263" t="s">
        <v>37</v>
      </c>
      <c r="K101" s="253"/>
      <c r="L101" s="52"/>
      <c r="M101" s="252"/>
      <c r="N101" s="52"/>
      <c r="O101" s="52"/>
      <c r="P101" s="52"/>
      <c r="Q101" s="272"/>
      <c r="R101" s="265" t="s">
        <v>19</v>
      </c>
      <c r="S101" s="456"/>
      <c r="T101" s="456"/>
      <c r="U101" s="456"/>
      <c r="V101" s="456"/>
      <c r="W101" s="53"/>
      <c r="X101" s="53"/>
      <c r="Y101" s="49"/>
      <c r="Z101" s="49"/>
    </row>
    <row r="102" spans="1:26" ht="15" x14ac:dyDescent="0.2">
      <c r="A102" s="49"/>
      <c r="B102" s="52"/>
      <c r="C102" s="253"/>
      <c r="D102" s="253"/>
      <c r="E102" s="253"/>
      <c r="F102" s="253"/>
      <c r="G102" s="253"/>
      <c r="H102" s="253"/>
      <c r="I102" s="253"/>
      <c r="J102" s="52"/>
      <c r="K102" s="52"/>
      <c r="L102" s="253"/>
      <c r="M102" s="252"/>
      <c r="N102" s="52"/>
      <c r="O102" s="52"/>
      <c r="P102" s="52"/>
      <c r="Q102" s="273"/>
      <c r="R102" s="265"/>
      <c r="S102" s="264"/>
      <c r="T102" s="262"/>
      <c r="U102" s="262"/>
      <c r="V102" s="264"/>
      <c r="W102" s="53"/>
      <c r="X102" s="53"/>
      <c r="Y102" s="49"/>
      <c r="Z102" s="49"/>
    </row>
    <row r="103" spans="1:26" ht="15" x14ac:dyDescent="0.2">
      <c r="A103" s="49"/>
      <c r="B103" s="52"/>
      <c r="C103" s="253"/>
      <c r="D103" s="253" t="s">
        <v>25</v>
      </c>
      <c r="E103" s="253" t="s">
        <v>118</v>
      </c>
      <c r="F103" s="253"/>
      <c r="G103" s="256"/>
      <c r="H103" s="253"/>
      <c r="I103" s="253"/>
      <c r="J103" s="52"/>
      <c r="K103" s="52"/>
      <c r="L103" s="253"/>
      <c r="M103" s="252"/>
      <c r="N103" s="52"/>
      <c r="O103" s="52"/>
      <c r="P103" s="52"/>
      <c r="Q103" s="272"/>
      <c r="R103" s="265" t="s">
        <v>19</v>
      </c>
      <c r="S103" s="457">
        <f>S87-S91-S93-S95-S97-S99-S101</f>
        <v>2010</v>
      </c>
      <c r="T103" s="457"/>
      <c r="U103" s="457"/>
      <c r="V103" s="457"/>
      <c r="W103" s="53"/>
      <c r="X103" s="53"/>
      <c r="Y103" s="49"/>
      <c r="Z103" s="49"/>
    </row>
    <row r="104" spans="1:26" ht="15" x14ac:dyDescent="0.2">
      <c r="A104" s="49"/>
      <c r="B104" s="52"/>
      <c r="C104" s="253"/>
      <c r="D104" s="253"/>
      <c r="E104" s="253"/>
      <c r="F104" s="253"/>
      <c r="G104" s="253"/>
      <c r="H104" s="253"/>
      <c r="I104" s="253"/>
      <c r="J104" s="52"/>
      <c r="K104" s="52"/>
      <c r="L104" s="253"/>
      <c r="M104" s="252"/>
      <c r="N104" s="52"/>
      <c r="O104" s="52"/>
      <c r="P104" s="52"/>
      <c r="Q104" s="273"/>
      <c r="R104" s="265"/>
      <c r="S104" s="264"/>
      <c r="T104" s="262"/>
      <c r="U104" s="262"/>
      <c r="V104" s="264"/>
      <c r="W104" s="53"/>
      <c r="X104" s="53"/>
      <c r="Y104" s="49"/>
      <c r="Z104" s="49"/>
    </row>
    <row r="105" spans="1:26" ht="15.75" thickBot="1" x14ac:dyDescent="0.25">
      <c r="A105" s="49"/>
      <c r="B105" s="52"/>
      <c r="C105" s="253"/>
      <c r="D105" s="253"/>
      <c r="E105" s="253" t="s">
        <v>119</v>
      </c>
      <c r="F105" s="253"/>
      <c r="G105" s="256"/>
      <c r="H105" s="253"/>
      <c r="I105" s="253"/>
      <c r="J105" s="52"/>
      <c r="K105" s="52"/>
      <c r="L105" s="253"/>
      <c r="M105" s="252"/>
      <c r="N105" s="52"/>
      <c r="O105" s="52"/>
      <c r="P105" s="52"/>
      <c r="Q105" s="276"/>
      <c r="R105" s="265" t="s">
        <v>19</v>
      </c>
      <c r="S105" s="452">
        <f>SUM(S91:W101)</f>
        <v>200</v>
      </c>
      <c r="T105" s="452"/>
      <c r="U105" s="452"/>
      <c r="V105" s="452"/>
      <c r="W105" s="53"/>
      <c r="X105" s="53"/>
      <c r="Y105" s="49"/>
      <c r="Z105" s="49"/>
    </row>
    <row r="106" spans="1:26" ht="15.75" thickTop="1" x14ac:dyDescent="0.2">
      <c r="A106" s="49"/>
      <c r="B106" s="52"/>
      <c r="C106" s="253"/>
      <c r="D106" s="253"/>
      <c r="E106" s="253"/>
      <c r="F106" s="253"/>
      <c r="G106" s="256"/>
      <c r="H106" s="253"/>
      <c r="I106" s="253"/>
      <c r="J106" s="52"/>
      <c r="K106" s="52"/>
      <c r="L106" s="253"/>
      <c r="M106" s="252"/>
      <c r="N106" s="52"/>
      <c r="O106" s="52"/>
      <c r="P106" s="52"/>
      <c r="Q106" s="276"/>
      <c r="R106" s="265"/>
      <c r="S106" s="53"/>
      <c r="T106" s="52"/>
      <c r="U106" s="52"/>
      <c r="V106" s="53"/>
      <c r="W106" s="53"/>
      <c r="X106" s="53"/>
      <c r="Y106" s="49"/>
      <c r="Z106" s="49"/>
    </row>
    <row r="107" spans="1:26" x14ac:dyDescent="0.2">
      <c r="A107" s="49"/>
      <c r="B107" s="52"/>
      <c r="C107" s="277"/>
      <c r="D107" s="278"/>
      <c r="E107" s="278"/>
      <c r="F107" s="278"/>
      <c r="G107" s="278"/>
      <c r="H107" s="278"/>
      <c r="I107" s="52"/>
      <c r="J107" s="52"/>
      <c r="K107" s="52"/>
      <c r="L107" s="52"/>
      <c r="M107" s="277"/>
      <c r="N107" s="278"/>
      <c r="O107" s="278"/>
      <c r="P107" s="278"/>
      <c r="Q107" s="278"/>
      <c r="R107" s="279"/>
      <c r="S107" s="279"/>
      <c r="T107" s="280"/>
      <c r="U107" s="244"/>
      <c r="V107" s="244"/>
      <c r="W107" s="53"/>
      <c r="X107" s="53"/>
      <c r="Y107" s="49"/>
      <c r="Z107" s="49"/>
    </row>
    <row r="108" spans="1:26" x14ac:dyDescent="0.2">
      <c r="A108" s="49"/>
      <c r="B108" s="52"/>
      <c r="C108" s="281"/>
      <c r="D108" s="279"/>
      <c r="E108" s="279" t="s">
        <v>39</v>
      </c>
      <c r="F108" s="279"/>
      <c r="G108" s="279"/>
      <c r="H108" s="279"/>
      <c r="I108" s="52"/>
      <c r="J108" s="52"/>
      <c r="K108" s="52"/>
      <c r="L108" s="52"/>
      <c r="M108" s="281"/>
      <c r="N108" s="282"/>
      <c r="O108" s="282"/>
      <c r="P108" s="282"/>
      <c r="Q108" s="279"/>
      <c r="R108" s="279"/>
      <c r="S108" s="279"/>
      <c r="T108" s="279"/>
      <c r="U108" s="151"/>
      <c r="V108" s="151"/>
      <c r="W108" s="151"/>
      <c r="X108" s="53"/>
      <c r="Y108" s="49"/>
      <c r="Z108" s="49"/>
    </row>
    <row r="109" spans="1:26" x14ac:dyDescent="0.2">
      <c r="A109" s="49"/>
      <c r="B109" s="52"/>
      <c r="C109" s="279"/>
      <c r="D109" s="279"/>
      <c r="E109" s="279" t="s">
        <v>131</v>
      </c>
      <c r="F109" s="279"/>
      <c r="G109" s="279"/>
      <c r="H109" s="279"/>
      <c r="I109" s="52"/>
      <c r="J109" s="52"/>
      <c r="K109" s="52"/>
      <c r="L109" s="52"/>
      <c r="M109" s="281"/>
      <c r="N109" s="282"/>
      <c r="O109" s="282"/>
      <c r="P109" s="282"/>
      <c r="Q109" s="279"/>
      <c r="R109" s="279"/>
      <c r="S109" s="279"/>
      <c r="T109" s="279"/>
      <c r="U109" s="151"/>
      <c r="V109" s="151"/>
      <c r="W109" s="151"/>
      <c r="X109" s="53"/>
      <c r="Y109" s="49"/>
      <c r="Z109" s="49"/>
    </row>
    <row r="110" spans="1:26" x14ac:dyDescent="0.2">
      <c r="A110" s="49"/>
      <c r="B110" s="52"/>
      <c r="C110" s="279"/>
      <c r="D110" s="279"/>
      <c r="E110" s="283" t="s">
        <v>70</v>
      </c>
      <c r="F110" s="279"/>
      <c r="G110" s="279"/>
      <c r="H110" s="279"/>
      <c r="I110" s="52"/>
      <c r="J110" s="52"/>
      <c r="K110" s="52"/>
      <c r="L110" s="52"/>
      <c r="M110" s="279"/>
      <c r="N110" s="282"/>
      <c r="O110" s="282"/>
      <c r="P110" s="282"/>
      <c r="Q110" s="279"/>
      <c r="R110" s="279"/>
      <c r="S110" s="252"/>
      <c r="T110" s="252"/>
      <c r="U110" s="53"/>
      <c r="V110" s="53"/>
      <c r="W110" s="53"/>
      <c r="X110" s="53"/>
      <c r="Y110" s="49"/>
      <c r="Z110" s="49"/>
    </row>
    <row r="111" spans="1:26" x14ac:dyDescent="0.2">
      <c r="A111" s="49"/>
      <c r="B111" s="52"/>
      <c r="C111" s="279"/>
      <c r="D111" s="279"/>
      <c r="E111" s="279"/>
      <c r="F111" s="279"/>
      <c r="G111" s="279"/>
      <c r="H111" s="279"/>
      <c r="I111" s="52"/>
      <c r="J111" s="52"/>
      <c r="K111" s="52"/>
      <c r="L111" s="52"/>
      <c r="M111" s="279"/>
      <c r="N111" s="282"/>
      <c r="O111" s="282"/>
      <c r="P111" s="282"/>
      <c r="Q111" s="279"/>
      <c r="R111" s="279"/>
      <c r="S111" s="252"/>
      <c r="T111" s="252"/>
      <c r="U111" s="53"/>
      <c r="V111" s="53"/>
      <c r="W111" s="53"/>
      <c r="X111" s="53"/>
      <c r="Y111" s="49"/>
      <c r="Z111" s="49"/>
    </row>
    <row r="112" spans="1:26" x14ac:dyDescent="0.2">
      <c r="A112" s="49"/>
      <c r="B112" s="52"/>
      <c r="C112" s="281"/>
      <c r="D112" s="279"/>
      <c r="E112" s="52" t="s">
        <v>40</v>
      </c>
      <c r="F112" s="52"/>
      <c r="G112" s="52"/>
      <c r="H112" s="52"/>
      <c r="I112" s="52"/>
      <c r="J112" s="52"/>
      <c r="K112" s="52"/>
      <c r="L112" s="52"/>
      <c r="M112" s="52"/>
      <c r="N112" s="52"/>
      <c r="O112" s="282"/>
      <c r="P112" s="282"/>
      <c r="Q112" s="279"/>
      <c r="R112" s="279"/>
      <c r="S112" s="252"/>
      <c r="T112" s="252"/>
      <c r="U112" s="53"/>
      <c r="V112" s="53"/>
      <c r="W112" s="53"/>
      <c r="X112" s="53"/>
      <c r="Y112" s="49"/>
      <c r="Z112" s="49"/>
    </row>
    <row r="113" spans="1:26" x14ac:dyDescent="0.2">
      <c r="A113" s="49"/>
      <c r="B113" s="52"/>
      <c r="C113" s="279"/>
      <c r="D113" s="279"/>
      <c r="E113" s="52" t="s">
        <v>41</v>
      </c>
      <c r="F113" s="52"/>
      <c r="G113" s="52"/>
      <c r="H113" s="52"/>
      <c r="I113" s="52"/>
      <c r="J113" s="52"/>
      <c r="K113" s="52"/>
      <c r="L113" s="52"/>
      <c r="M113" s="52"/>
      <c r="N113" s="52"/>
      <c r="O113" s="282"/>
      <c r="P113" s="282"/>
      <c r="Q113" s="279"/>
      <c r="R113" s="279"/>
      <c r="S113" s="252"/>
      <c r="T113" s="252"/>
      <c r="U113" s="53"/>
      <c r="V113" s="53"/>
      <c r="W113" s="53"/>
      <c r="X113" s="53"/>
      <c r="Y113" s="49"/>
      <c r="Z113" s="49"/>
    </row>
    <row r="114" spans="1:26" x14ac:dyDescent="0.2">
      <c r="A114" s="49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279"/>
      <c r="N114" s="282"/>
      <c r="O114" s="282"/>
      <c r="P114" s="282"/>
      <c r="Q114" s="279"/>
      <c r="R114" s="279"/>
      <c r="S114" s="252"/>
      <c r="T114" s="252"/>
      <c r="U114" s="53"/>
      <c r="V114" s="53"/>
      <c r="W114" s="53"/>
      <c r="X114" s="53"/>
      <c r="Y114" s="49"/>
      <c r="Z114" s="49"/>
    </row>
    <row r="115" spans="1:26" x14ac:dyDescent="0.2">
      <c r="A115" s="49"/>
      <c r="B115" s="52"/>
      <c r="C115" s="52"/>
      <c r="D115" s="52"/>
      <c r="E115" s="52" t="s">
        <v>42</v>
      </c>
      <c r="F115" s="52"/>
      <c r="G115" s="52"/>
      <c r="H115" s="52"/>
      <c r="I115" s="52"/>
      <c r="J115" s="282"/>
      <c r="K115" s="279"/>
      <c r="L115" s="279"/>
      <c r="M115" s="252"/>
      <c r="N115" s="252"/>
      <c r="O115" s="252"/>
      <c r="P115" s="252"/>
      <c r="Q115" s="53"/>
      <c r="R115" s="53"/>
      <c r="S115" s="53"/>
      <c r="T115" s="53"/>
      <c r="U115" s="53"/>
      <c r="V115" s="53"/>
      <c r="W115" s="53"/>
      <c r="X115" s="53"/>
      <c r="Y115" s="49"/>
      <c r="Z115" s="49"/>
    </row>
    <row r="116" spans="1:26" x14ac:dyDescent="0.2">
      <c r="A116" s="49"/>
      <c r="B116" s="52"/>
      <c r="C116" s="279"/>
      <c r="D116" s="279"/>
      <c r="E116" s="279"/>
      <c r="F116" s="279"/>
      <c r="G116" s="279"/>
      <c r="H116" s="279"/>
      <c r="I116" s="52"/>
      <c r="J116" s="52"/>
      <c r="K116" s="52"/>
      <c r="L116" s="52"/>
      <c r="M116" s="52"/>
      <c r="N116" s="52"/>
      <c r="O116" s="52"/>
      <c r="P116" s="52"/>
      <c r="Q116" s="52"/>
      <c r="R116" s="53"/>
      <c r="S116" s="53"/>
      <c r="T116" s="53"/>
      <c r="U116" s="53"/>
      <c r="V116" s="53"/>
      <c r="W116" s="53"/>
      <c r="X116" s="53"/>
      <c r="Y116" s="49"/>
      <c r="Z116" s="49"/>
    </row>
    <row r="117" spans="1:26" x14ac:dyDescent="0.2">
      <c r="A117" s="49"/>
      <c r="B117" s="52"/>
      <c r="C117" s="279"/>
      <c r="D117" s="279"/>
      <c r="E117" s="279" t="s">
        <v>43</v>
      </c>
      <c r="F117" s="279"/>
      <c r="G117" s="279"/>
      <c r="H117" s="279"/>
      <c r="I117" s="53"/>
      <c r="J117" s="53"/>
      <c r="K117" s="53"/>
      <c r="L117" s="53"/>
      <c r="M117" s="53"/>
      <c r="N117" s="53"/>
      <c r="O117" s="53"/>
      <c r="P117" s="53"/>
      <c r="Q117" s="279"/>
      <c r="R117" s="53"/>
      <c r="S117" s="53"/>
      <c r="T117" s="53"/>
      <c r="U117" s="53"/>
      <c r="V117" s="53"/>
      <c r="W117" s="53"/>
      <c r="X117" s="53"/>
      <c r="Y117" s="49"/>
      <c r="Z117" s="49"/>
    </row>
    <row r="118" spans="1:26" x14ac:dyDescent="0.2">
      <c r="A118" s="49"/>
      <c r="B118" s="52"/>
      <c r="C118" s="279"/>
      <c r="D118" s="279"/>
      <c r="E118" s="279" t="s">
        <v>200</v>
      </c>
      <c r="F118" s="279"/>
      <c r="G118" s="279"/>
      <c r="H118" s="279"/>
      <c r="I118" s="53"/>
      <c r="J118" s="53"/>
      <c r="K118" s="53"/>
      <c r="L118" s="53"/>
      <c r="M118" s="53"/>
      <c r="N118" s="53"/>
      <c r="O118" s="53"/>
      <c r="P118" s="53"/>
      <c r="Q118" s="279"/>
      <c r="R118" s="53"/>
      <c r="S118" s="53"/>
      <c r="T118" s="53"/>
      <c r="U118" s="53"/>
      <c r="V118" s="53"/>
      <c r="W118" s="53"/>
      <c r="X118" s="53"/>
      <c r="Y118" s="49"/>
      <c r="Z118" s="49"/>
    </row>
    <row r="119" spans="1:26" x14ac:dyDescent="0.2">
      <c r="A119" s="49"/>
      <c r="B119" s="52"/>
      <c r="C119" s="284"/>
      <c r="D119" s="285"/>
      <c r="E119" s="284" t="s">
        <v>44</v>
      </c>
      <c r="F119" s="285"/>
      <c r="G119" s="285"/>
      <c r="H119" s="285"/>
      <c r="I119" s="279"/>
      <c r="J119" s="279"/>
      <c r="K119" s="279"/>
      <c r="L119" s="279"/>
      <c r="M119" s="279"/>
      <c r="N119" s="279"/>
      <c r="O119" s="279"/>
      <c r="P119" s="279"/>
      <c r="Q119" s="279"/>
      <c r="R119" s="53"/>
      <c r="S119" s="53"/>
      <c r="T119" s="53"/>
      <c r="U119" s="53"/>
      <c r="V119" s="53"/>
      <c r="W119" s="53"/>
      <c r="X119" s="53"/>
      <c r="Y119" s="49"/>
      <c r="Z119" s="49"/>
    </row>
    <row r="120" spans="1:26" x14ac:dyDescent="0.2">
      <c r="A120" s="49"/>
      <c r="B120" s="52"/>
      <c r="C120" s="286"/>
      <c r="D120" s="287"/>
      <c r="E120" s="287"/>
      <c r="F120" s="288"/>
      <c r="G120" s="288"/>
      <c r="H120" s="288"/>
      <c r="I120" s="288"/>
      <c r="J120" s="289"/>
      <c r="K120" s="287"/>
      <c r="L120" s="287"/>
      <c r="M120" s="279"/>
      <c r="N120" s="279"/>
      <c r="O120" s="279"/>
      <c r="P120" s="279"/>
      <c r="Q120" s="53"/>
      <c r="R120" s="53"/>
      <c r="S120" s="53"/>
      <c r="T120" s="53"/>
      <c r="U120" s="53"/>
      <c r="V120" s="53"/>
      <c r="W120" s="53"/>
      <c r="X120" s="53"/>
      <c r="Y120" s="49"/>
      <c r="Z120" s="49"/>
    </row>
    <row r="121" spans="1:26" x14ac:dyDescent="0.2">
      <c r="A121" s="49"/>
      <c r="B121" s="52"/>
      <c r="C121" s="286"/>
      <c r="D121" s="287"/>
      <c r="E121" s="287"/>
      <c r="F121" s="288"/>
      <c r="G121" s="288"/>
      <c r="H121" s="288"/>
      <c r="I121" s="288"/>
      <c r="J121" s="289"/>
      <c r="K121" s="287"/>
      <c r="L121" s="287"/>
      <c r="M121" s="279"/>
      <c r="N121" s="279"/>
      <c r="O121" s="279"/>
      <c r="P121" s="279"/>
      <c r="Q121" s="53"/>
      <c r="R121" s="53"/>
      <c r="S121" s="53"/>
      <c r="T121" s="53"/>
      <c r="U121" s="53"/>
      <c r="V121" s="53"/>
      <c r="W121" s="53"/>
      <c r="X121" s="53"/>
      <c r="Y121" s="49"/>
      <c r="Z121" s="49"/>
    </row>
    <row r="122" spans="1:26" x14ac:dyDescent="0.2">
      <c r="A122" s="49"/>
      <c r="B122" s="52"/>
      <c r="C122" s="52"/>
      <c r="D122" s="52"/>
      <c r="E122" s="52"/>
      <c r="F122" s="52"/>
      <c r="G122" s="52"/>
      <c r="H122" s="288"/>
      <c r="I122" s="288"/>
      <c r="J122" s="289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3"/>
      <c r="W122" s="53"/>
      <c r="X122" s="53"/>
      <c r="Y122" s="49"/>
      <c r="Z122" s="49"/>
    </row>
    <row r="123" spans="1:26" ht="23.25" customHeight="1" x14ac:dyDescent="0.2">
      <c r="A123" s="49"/>
      <c r="B123" s="52"/>
      <c r="C123" s="290" t="str">
        <f>N18</f>
        <v>Stuttgart</v>
      </c>
      <c r="D123" s="291"/>
      <c r="E123" s="291"/>
      <c r="F123" s="290" t="s">
        <v>121</v>
      </c>
      <c r="G123" s="453">
        <f ca="1">S18</f>
        <v>45867</v>
      </c>
      <c r="H123" s="454"/>
      <c r="I123" s="292"/>
      <c r="J123" s="292"/>
      <c r="K123" s="292"/>
      <c r="L123" s="52"/>
      <c r="M123" s="293"/>
      <c r="N123" s="293"/>
      <c r="O123" s="293"/>
      <c r="P123" s="293"/>
      <c r="Q123" s="294"/>
      <c r="R123" s="294"/>
      <c r="S123" s="294"/>
      <c r="T123" s="294"/>
      <c r="U123" s="294"/>
      <c r="V123" s="294"/>
      <c r="W123" s="294"/>
      <c r="X123" s="52"/>
      <c r="Y123" s="49"/>
      <c r="Z123" s="49"/>
    </row>
    <row r="124" spans="1:26" ht="12.75" x14ac:dyDescent="0.2">
      <c r="A124" s="49"/>
      <c r="B124" s="52"/>
      <c r="C124" s="52" t="s">
        <v>67</v>
      </c>
      <c r="D124" s="52"/>
      <c r="E124" s="52"/>
      <c r="F124" s="288"/>
      <c r="G124" s="288"/>
      <c r="H124" s="52"/>
      <c r="I124" s="52"/>
      <c r="J124" s="52"/>
      <c r="K124" s="52"/>
      <c r="L124" s="52"/>
      <c r="M124" s="295" t="s">
        <v>122</v>
      </c>
      <c r="N124" s="296"/>
      <c r="O124" s="296"/>
      <c r="P124" s="296"/>
      <c r="Q124" s="296"/>
      <c r="R124" s="296"/>
      <c r="S124" s="297"/>
      <c r="T124" s="244"/>
      <c r="U124" s="244"/>
      <c r="V124" s="244"/>
      <c r="W124" s="298"/>
      <c r="X124" s="244"/>
      <c r="Y124" s="49"/>
      <c r="Z124" s="49"/>
    </row>
    <row r="125" spans="1:26" x14ac:dyDescent="0.2">
      <c r="A125" s="49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3"/>
      <c r="W125" s="53"/>
      <c r="X125" s="53"/>
      <c r="Y125" s="49"/>
      <c r="Z125" s="49"/>
    </row>
    <row r="126" spans="1:26" x14ac:dyDescent="0.2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50"/>
      <c r="W126" s="50"/>
      <c r="X126" s="50"/>
      <c r="Y126" s="49"/>
      <c r="Z126" s="49"/>
    </row>
    <row r="127" spans="1:26" x14ac:dyDescent="0.2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50"/>
      <c r="W127" s="50"/>
      <c r="X127" s="50"/>
      <c r="Y127" s="49"/>
      <c r="Z127" s="49"/>
    </row>
  </sheetData>
  <mergeCells count="33">
    <mergeCell ref="D56:E56"/>
    <mergeCell ref="M56:N56"/>
    <mergeCell ref="V15:W15"/>
    <mergeCell ref="K29:M29"/>
    <mergeCell ref="P53:V56"/>
    <mergeCell ref="B25:X25"/>
    <mergeCell ref="L32:U32"/>
    <mergeCell ref="S18:U18"/>
    <mergeCell ref="S15:T15"/>
    <mergeCell ref="I38:K38"/>
    <mergeCell ref="E85:N85"/>
    <mergeCell ref="S85:V85"/>
    <mergeCell ref="S67:V67"/>
    <mergeCell ref="S69:V69"/>
    <mergeCell ref="S71:V71"/>
    <mergeCell ref="S73:V73"/>
    <mergeCell ref="S75:V75"/>
    <mergeCell ref="S77:V77"/>
    <mergeCell ref="S79:V79"/>
    <mergeCell ref="E81:N81"/>
    <mergeCell ref="S81:V81"/>
    <mergeCell ref="E83:N83"/>
    <mergeCell ref="S83:V83"/>
    <mergeCell ref="S101:V101"/>
    <mergeCell ref="S103:V103"/>
    <mergeCell ref="S105:V105"/>
    <mergeCell ref="G123:H123"/>
    <mergeCell ref="S87:V87"/>
    <mergeCell ref="S91:V91"/>
    <mergeCell ref="S93:V93"/>
    <mergeCell ref="S95:V95"/>
    <mergeCell ref="S97:V97"/>
    <mergeCell ref="S99:V99"/>
  </mergeCells>
  <conditionalFormatting sqref="K56">
    <cfRule type="cellIs" dxfId="3" priority="1" operator="greaterThan">
      <formula>40</formula>
    </cfRule>
  </conditionalFormatting>
  <conditionalFormatting sqref="K29:M29">
    <cfRule type="cellIs" dxfId="2" priority="2" operator="greaterThan">
      <formula>$M$56</formula>
    </cfRule>
    <cfRule type="cellIs" dxfId="1" priority="4" operator="greaterThan">
      <formula>$L$56</formula>
    </cfRule>
  </conditionalFormatting>
  <conditionalFormatting sqref="S93:V93">
    <cfRule type="cellIs" dxfId="0" priority="3" operator="lessThan">
      <formula>10%*$S$105</formula>
    </cfRule>
  </conditionalFormatting>
  <pageMargins left="0.70866141732283472" right="0.31496062992125984" top="0.74803149606299213" bottom="0.74803149606299213" header="0.31496062992125984" footer="0.31496062992125984"/>
  <pageSetup paperSize="9" scale="81" orientation="portrait" cellComments="asDisplayed" r:id="rId1"/>
  <headerFooter alignWithMargins="0">
    <oddHeader>&amp;C- &amp;P -&amp;R&amp;8(Formblatt für Kursreihen)</oddHeader>
    <oddFooter>&amp;L&amp;8*   Nichtzutreffendes bitte streichen</oddFooter>
  </headerFooter>
  <rowBreaks count="1" manualBreakCount="1">
    <brk id="62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85"/>
  <sheetViews>
    <sheetView tabSelected="1" workbookViewId="0">
      <selection activeCell="AB14" sqref="AB14"/>
    </sheetView>
  </sheetViews>
  <sheetFormatPr baseColWidth="10" defaultColWidth="11.42578125" defaultRowHeight="12.75" x14ac:dyDescent="0.2"/>
  <cols>
    <col min="1" max="1" width="7.5703125" style="300" customWidth="1"/>
    <col min="2" max="2" width="23.5703125" style="300" customWidth="1"/>
    <col min="3" max="3" width="22" style="300" customWidth="1"/>
    <col min="4" max="4" width="5.28515625" style="301" customWidth="1"/>
    <col min="5" max="5" width="8.5703125" style="300" customWidth="1"/>
    <col min="6" max="6" width="9.28515625" style="300" customWidth="1"/>
    <col min="7" max="7" width="6.42578125" style="300" customWidth="1"/>
    <col min="8" max="8" width="5.42578125" style="300" customWidth="1"/>
    <col min="9" max="10" width="6.42578125" style="300" customWidth="1"/>
    <col min="11" max="11" width="6" style="300" customWidth="1"/>
    <col min="12" max="12" width="7.42578125" style="300" customWidth="1"/>
    <col min="13" max="13" width="2.85546875" style="300" customWidth="1"/>
    <col min="14" max="14" width="8.85546875" style="300" customWidth="1"/>
    <col min="15" max="15" width="3.140625" style="300" customWidth="1"/>
    <col min="16" max="16" width="9" style="300" customWidth="1"/>
    <col min="17" max="17" width="2.85546875" style="300" customWidth="1"/>
    <col min="18" max="18" width="10.28515625" style="300" customWidth="1"/>
    <col min="19" max="19" width="3" style="300" customWidth="1"/>
    <col min="20" max="20" width="8" style="300" customWidth="1"/>
    <col min="21" max="21" width="10.140625" style="300" customWidth="1"/>
    <col min="22" max="22" width="6.28515625" style="300" customWidth="1"/>
    <col min="23" max="23" width="6" style="300" customWidth="1"/>
    <col min="24" max="24" width="6.7109375" style="306" customWidth="1"/>
    <col min="25" max="25" width="6.85546875" style="300" bestFit="1" customWidth="1"/>
    <col min="26" max="16384" width="11.42578125" style="307"/>
  </cols>
  <sheetData>
    <row r="1" spans="1:25" x14ac:dyDescent="0.2">
      <c r="K1" s="303"/>
      <c r="N1" s="304"/>
      <c r="O1" s="304"/>
      <c r="P1" s="300" t="s">
        <v>139</v>
      </c>
      <c r="Q1" s="305"/>
      <c r="R1" s="304" t="s">
        <v>140</v>
      </c>
      <c r="S1" s="305"/>
      <c r="T1" s="304" t="s">
        <v>209</v>
      </c>
      <c r="Y1" s="418" t="s">
        <v>208</v>
      </c>
    </row>
    <row r="2" spans="1:25" ht="21" x14ac:dyDescent="0.35">
      <c r="A2" s="308" t="s">
        <v>141</v>
      </c>
      <c r="E2" s="394" t="s">
        <v>188</v>
      </c>
      <c r="K2" s="303"/>
      <c r="N2" s="304"/>
      <c r="O2" s="304"/>
      <c r="T2" s="304"/>
      <c r="Y2" s="418"/>
    </row>
    <row r="3" spans="1:25" ht="15.75" x14ac:dyDescent="0.25">
      <c r="A3" s="309"/>
      <c r="B3" s="310"/>
      <c r="C3" s="310"/>
      <c r="D3" s="311"/>
      <c r="E3" s="310"/>
      <c r="F3" s="312"/>
      <c r="G3" s="312"/>
      <c r="H3" s="312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  <c r="U3" s="310"/>
      <c r="V3" s="314"/>
      <c r="W3" s="314"/>
      <c r="X3" s="315"/>
      <c r="Y3" s="418"/>
    </row>
    <row r="4" spans="1:25" ht="15.75" x14ac:dyDescent="0.25">
      <c r="A4" s="316" t="s">
        <v>142</v>
      </c>
      <c r="B4" s="314"/>
      <c r="C4" s="314"/>
      <c r="E4" s="314"/>
      <c r="F4" s="314"/>
      <c r="G4" s="314"/>
      <c r="H4" s="314"/>
      <c r="I4" s="316" t="s">
        <v>143</v>
      </c>
      <c r="J4" s="316"/>
      <c r="K4" s="316"/>
      <c r="L4" s="314"/>
      <c r="M4" s="316"/>
      <c r="N4" s="314"/>
      <c r="O4" s="314"/>
      <c r="P4" s="314"/>
      <c r="Q4" s="316"/>
      <c r="R4" s="316"/>
      <c r="S4" s="316"/>
      <c r="T4" s="314"/>
      <c r="U4" s="317"/>
      <c r="V4" s="314"/>
      <c r="W4" s="314"/>
      <c r="X4" s="315"/>
      <c r="Y4" s="418"/>
    </row>
    <row r="5" spans="1:25" ht="18.75" customHeight="1" x14ac:dyDescent="0.3">
      <c r="A5" s="425"/>
      <c r="B5" s="425"/>
      <c r="C5" s="425"/>
      <c r="D5" s="318"/>
      <c r="E5" s="314"/>
      <c r="F5" s="314"/>
      <c r="G5" s="314"/>
      <c r="H5" s="319"/>
      <c r="I5" s="320" t="s">
        <v>189</v>
      </c>
      <c r="J5" s="320"/>
      <c r="K5" s="320"/>
      <c r="L5" s="319"/>
      <c r="M5" s="316"/>
      <c r="N5" s="314"/>
      <c r="O5" s="314"/>
      <c r="P5" s="314"/>
      <c r="Q5" s="316"/>
      <c r="R5" s="316"/>
      <c r="S5" s="316"/>
      <c r="T5" s="314"/>
      <c r="U5" s="317"/>
      <c r="V5" s="314"/>
      <c r="W5" s="314"/>
      <c r="X5" s="315"/>
      <c r="Y5" s="314"/>
    </row>
    <row r="6" spans="1:25" ht="15.75" x14ac:dyDescent="0.25">
      <c r="A6" s="425"/>
      <c r="B6" s="425"/>
      <c r="C6" s="425"/>
      <c r="D6" s="318"/>
      <c r="E6" s="314"/>
      <c r="F6" s="314"/>
      <c r="G6" s="314"/>
      <c r="H6" s="314"/>
      <c r="I6" s="314"/>
      <c r="J6" s="314"/>
      <c r="K6" s="314"/>
      <c r="L6" s="314"/>
      <c r="M6" s="314"/>
      <c r="N6" s="314"/>
      <c r="O6" s="314"/>
      <c r="P6" s="314"/>
      <c r="Q6" s="314"/>
      <c r="R6" s="314"/>
      <c r="S6" s="314"/>
      <c r="T6" s="314"/>
      <c r="U6" s="317"/>
      <c r="V6" s="314"/>
      <c r="W6" s="314"/>
      <c r="X6" s="315"/>
      <c r="Y6" s="314"/>
    </row>
    <row r="7" spans="1:25" ht="30" x14ac:dyDescent="0.25">
      <c r="A7" s="425"/>
      <c r="B7" s="425"/>
      <c r="C7" s="425"/>
      <c r="D7" s="318"/>
      <c r="E7" s="314"/>
      <c r="F7" s="401"/>
      <c r="G7" s="316"/>
      <c r="H7" s="316"/>
      <c r="I7" s="321"/>
      <c r="J7" s="321"/>
      <c r="K7" s="321"/>
      <c r="L7" s="314"/>
      <c r="M7" s="386"/>
      <c r="N7" s="387" t="s">
        <v>144</v>
      </c>
      <c r="O7" s="386"/>
      <c r="P7" s="388" t="s">
        <v>176</v>
      </c>
      <c r="Q7" s="386"/>
      <c r="R7" s="389" t="s">
        <v>177</v>
      </c>
      <c r="S7" s="390"/>
      <c r="T7" s="391" t="s">
        <v>145</v>
      </c>
      <c r="U7" s="392"/>
      <c r="V7" s="314"/>
      <c r="W7" s="314"/>
      <c r="X7" s="315"/>
      <c r="Y7" s="314"/>
    </row>
    <row r="8" spans="1:25" x14ac:dyDescent="0.2">
      <c r="A8" s="322"/>
      <c r="B8" s="322"/>
      <c r="C8" s="323"/>
      <c r="D8" s="318"/>
      <c r="F8" s="324"/>
      <c r="I8" s="325"/>
      <c r="J8" s="325"/>
      <c r="K8" s="326"/>
      <c r="M8" s="326"/>
      <c r="N8" s="326"/>
      <c r="O8" s="326"/>
      <c r="P8" s="326"/>
      <c r="Q8" s="326"/>
      <c r="U8" s="327"/>
    </row>
    <row r="9" spans="1:25" x14ac:dyDescent="0.2">
      <c r="A9" s="300" t="s">
        <v>130</v>
      </c>
      <c r="B9" s="300" t="s">
        <v>130</v>
      </c>
      <c r="I9" s="308"/>
      <c r="J9" s="308"/>
      <c r="K9" s="328"/>
      <c r="L9" s="329"/>
      <c r="M9" s="328"/>
      <c r="N9" s="329"/>
      <c r="Q9" s="328"/>
      <c r="R9" s="428" t="s">
        <v>193</v>
      </c>
      <c r="S9" s="428"/>
      <c r="T9" s="428"/>
      <c r="U9" s="429"/>
    </row>
    <row r="10" spans="1:25" ht="12.75" customHeight="1" x14ac:dyDescent="0.2">
      <c r="A10" s="330" t="s">
        <v>146</v>
      </c>
      <c r="B10" s="331" t="s">
        <v>147</v>
      </c>
      <c r="C10" s="331"/>
      <c r="D10" s="332"/>
      <c r="E10" s="331"/>
      <c r="F10" s="333"/>
      <c r="G10" s="334" t="s">
        <v>148</v>
      </c>
      <c r="H10" s="334" t="s">
        <v>149</v>
      </c>
      <c r="I10" s="335"/>
      <c r="J10" s="336"/>
      <c r="K10" s="333" t="s">
        <v>159</v>
      </c>
      <c r="L10" s="333" t="s">
        <v>159</v>
      </c>
      <c r="M10" s="430"/>
      <c r="N10" s="431"/>
      <c r="O10" s="430"/>
      <c r="P10" s="431"/>
      <c r="Q10" s="430"/>
      <c r="R10" s="432"/>
      <c r="S10" s="419"/>
      <c r="T10" s="420"/>
      <c r="U10" s="337"/>
      <c r="W10" s="338"/>
      <c r="X10" s="339"/>
      <c r="Y10" s="338"/>
    </row>
    <row r="11" spans="1:25" ht="12.75" customHeight="1" x14ac:dyDescent="0.2">
      <c r="A11" s="340" t="s">
        <v>150</v>
      </c>
      <c r="B11" s="341" t="s">
        <v>151</v>
      </c>
      <c r="C11" s="341" t="s">
        <v>152</v>
      </c>
      <c r="D11" s="342" t="s">
        <v>153</v>
      </c>
      <c r="E11" s="419" t="s">
        <v>154</v>
      </c>
      <c r="F11" s="420"/>
      <c r="G11" s="341" t="s">
        <v>91</v>
      </c>
      <c r="H11" s="467" t="s">
        <v>206</v>
      </c>
      <c r="I11" s="343" t="s">
        <v>164</v>
      </c>
      <c r="J11" s="324" t="s">
        <v>162</v>
      </c>
      <c r="K11" s="343" t="s">
        <v>158</v>
      </c>
      <c r="L11" s="344" t="s">
        <v>161</v>
      </c>
      <c r="M11" s="423" t="s">
        <v>166</v>
      </c>
      <c r="N11" s="424"/>
      <c r="O11" s="423" t="s">
        <v>167</v>
      </c>
      <c r="P11" s="424"/>
      <c r="Q11" s="419" t="s">
        <v>179</v>
      </c>
      <c r="R11" s="420"/>
      <c r="S11" s="419" t="s">
        <v>165</v>
      </c>
      <c r="T11" s="420"/>
      <c r="U11" s="345"/>
      <c r="W11" s="338"/>
      <c r="X11" s="339"/>
      <c r="Y11" s="338"/>
    </row>
    <row r="12" spans="1:25" ht="17.25" customHeight="1" x14ac:dyDescent="0.2">
      <c r="A12" s="340"/>
      <c r="B12" s="303"/>
      <c r="C12" s="346"/>
      <c r="D12" s="347"/>
      <c r="E12" s="395" t="s">
        <v>155</v>
      </c>
      <c r="F12" s="343" t="s">
        <v>97</v>
      </c>
      <c r="G12" s="341"/>
      <c r="H12" s="468" t="s">
        <v>207</v>
      </c>
      <c r="I12" s="343" t="s">
        <v>163</v>
      </c>
      <c r="J12" s="324" t="s">
        <v>163</v>
      </c>
      <c r="K12" s="343" t="s">
        <v>160</v>
      </c>
      <c r="L12" s="344" t="s">
        <v>160</v>
      </c>
      <c r="M12" s="423" t="s">
        <v>169</v>
      </c>
      <c r="N12" s="424"/>
      <c r="O12" s="423" t="s">
        <v>170</v>
      </c>
      <c r="P12" s="424"/>
      <c r="Q12" s="419" t="s">
        <v>169</v>
      </c>
      <c r="R12" s="420"/>
      <c r="S12" s="419" t="s">
        <v>168</v>
      </c>
      <c r="T12" s="420"/>
      <c r="U12" s="348" t="s">
        <v>172</v>
      </c>
      <c r="V12" s="426" t="s">
        <v>173</v>
      </c>
      <c r="W12" s="421" t="s">
        <v>174</v>
      </c>
      <c r="X12" s="421" t="s">
        <v>156</v>
      </c>
      <c r="Y12" s="421" t="s">
        <v>157</v>
      </c>
    </row>
    <row r="13" spans="1:25" ht="13.5" thickBot="1" x14ac:dyDescent="0.25">
      <c r="A13" s="340"/>
      <c r="B13" s="303"/>
      <c r="C13" s="346"/>
      <c r="D13" s="347"/>
      <c r="E13" s="395"/>
      <c r="F13" s="340"/>
      <c r="G13" s="341"/>
      <c r="H13" s="467"/>
      <c r="I13" s="343" t="s">
        <v>91</v>
      </c>
      <c r="J13" s="324" t="s">
        <v>91</v>
      </c>
      <c r="K13" s="349"/>
      <c r="L13" s="302"/>
      <c r="M13" s="419" t="s">
        <v>171</v>
      </c>
      <c r="N13" s="420"/>
      <c r="O13" s="419" t="s">
        <v>171</v>
      </c>
      <c r="P13" s="420"/>
      <c r="Q13" s="419" t="s">
        <v>171</v>
      </c>
      <c r="R13" s="420"/>
      <c r="S13" s="419" t="s">
        <v>171</v>
      </c>
      <c r="T13" s="420"/>
      <c r="U13" s="345" t="s">
        <v>171</v>
      </c>
      <c r="V13" s="427"/>
      <c r="W13" s="422"/>
      <c r="X13" s="422"/>
      <c r="Y13" s="422"/>
    </row>
    <row r="14" spans="1:25" ht="22.5" customHeight="1" thickBot="1" x14ac:dyDescent="0.25">
      <c r="A14" s="350"/>
      <c r="B14" s="351" t="s">
        <v>61</v>
      </c>
      <c r="C14" s="352"/>
      <c r="D14" s="351"/>
      <c r="E14" s="396"/>
      <c r="F14" s="402"/>
      <c r="G14" s="353">
        <f>SUM(G15:G20)</f>
        <v>25</v>
      </c>
      <c r="H14" s="353"/>
      <c r="I14" s="353"/>
      <c r="J14" s="353"/>
      <c r="K14" s="353">
        <f>SUM(K15:K20)</f>
        <v>144</v>
      </c>
      <c r="L14" s="353"/>
      <c r="M14" s="354"/>
      <c r="N14" s="355">
        <f>SUM(N15:N22)</f>
        <v>2010</v>
      </c>
      <c r="O14" s="354"/>
      <c r="P14" s="355">
        <f>SUM(P15:P22)</f>
        <v>200</v>
      </c>
      <c r="Q14" s="354"/>
      <c r="R14" s="355">
        <f>SUM(R15:R22)</f>
        <v>200</v>
      </c>
      <c r="S14" s="354"/>
      <c r="T14" s="355">
        <f>SUM(T15:T22)</f>
        <v>5760</v>
      </c>
      <c r="U14" s="355">
        <f>SUM(U15:U22)</f>
        <v>2010</v>
      </c>
      <c r="V14" s="355">
        <f>SUM(V15:V22)</f>
        <v>0</v>
      </c>
      <c r="W14" s="355">
        <f>SUM(W15:W22)</f>
        <v>0</v>
      </c>
      <c r="X14" s="355">
        <f>SUM(X15:X22)</f>
        <v>0</v>
      </c>
      <c r="Y14" s="353" t="e">
        <f>SUM(Y15:Y20)</f>
        <v>#DIV/0!</v>
      </c>
    </row>
    <row r="15" spans="1:25" ht="102" x14ac:dyDescent="0.2">
      <c r="A15" s="356" t="str">
        <f>'Kursreihe Nachweis-Beispiel'!$S$15</f>
        <v>Beispiel</v>
      </c>
      <c r="B15" s="356" t="str">
        <f>'Kursreihe Nachweis-Beispiel'!$L$32</f>
        <v>Rendsburg, Sonntag ist Sporttag - Einladung zu Sport und Spiel,  Kursreihe 1</v>
      </c>
      <c r="C15" s="356" t="str">
        <f>'Kursreihe Antrag-Beispiel'!$L$34</f>
        <v>Kennenlernen neuer Lerntechniken, Herausarbeiten des individuellen Lerntyps, was sind gute Lernbedingungen? Einübung einer Prüfungssituation</v>
      </c>
      <c r="D15" s="357"/>
      <c r="E15" s="397" t="str">
        <f>'Kursreihe Nachweis-Beispiel'!$O$37</f>
        <v>01.01.2020</v>
      </c>
      <c r="F15" s="397" t="str">
        <f>'Kursreihe Nachweis-Beispiel'!$O$39</f>
        <v>30.06.2020</v>
      </c>
      <c r="G15" s="358">
        <f>'Kursreihe Nachweis-Beispiel'!$L$35</f>
        <v>25</v>
      </c>
      <c r="H15" s="358" t="s">
        <v>178</v>
      </c>
      <c r="I15" s="356" t="s">
        <v>178</v>
      </c>
      <c r="J15" s="359" t="s">
        <v>178</v>
      </c>
      <c r="K15" s="360">
        <f>'Kursreihe Nachweis-Beispiel'!$D$56</f>
        <v>144</v>
      </c>
      <c r="L15" s="360"/>
      <c r="M15" s="358"/>
      <c r="N15" s="361">
        <f>'Kursreihe Nachweis-Beispiel'!$K$29</f>
        <v>2010</v>
      </c>
      <c r="O15" s="362"/>
      <c r="P15" s="361">
        <f>'Kursreihe Nachweis-Beispiel'!$Y$95</f>
        <v>200</v>
      </c>
      <c r="Q15" s="358"/>
      <c r="R15" s="361">
        <f>'Kursreihe Antrag-Beispiel'!$S$75</f>
        <v>200</v>
      </c>
      <c r="S15" s="358"/>
      <c r="T15" s="363">
        <f>'Kursreihe Nachweis-Beispiel'!$M$56</f>
        <v>5760</v>
      </c>
      <c r="U15" s="364">
        <f>'Kursreihe Nachweis-Beispiel'!$S$103</f>
        <v>2010</v>
      </c>
      <c r="V15" s="365">
        <f>'Kursreihe Nachweis-Beispiel'!$S$97</f>
        <v>0</v>
      </c>
      <c r="W15" s="365">
        <f>'Kursreihe Nachweis-Beispiel'!$S$99</f>
        <v>0</v>
      </c>
      <c r="X15" s="365">
        <f>'Kursreihe Nachweis-Beispiel'!$S$101</f>
        <v>0</v>
      </c>
      <c r="Y15" s="365">
        <f>'Kursreihe Nachweis-Beispiel'!$O$49</f>
        <v>5.76</v>
      </c>
    </row>
    <row r="16" spans="1:25" x14ac:dyDescent="0.2">
      <c r="A16" s="356">
        <f>'(1) Nachweis'!$S$15</f>
        <v>1</v>
      </c>
      <c r="B16" s="356">
        <f>'(1) Nachweis'!$L$32</f>
        <v>0</v>
      </c>
      <c r="C16" s="356">
        <f>'(1) Antrag'!$L$34</f>
        <v>0</v>
      </c>
      <c r="D16" s="357"/>
      <c r="E16" s="397">
        <f>'(1) Nachweis'!$O$37</f>
        <v>0</v>
      </c>
      <c r="F16" s="397">
        <f>'(1) Nachweis'!$O$39</f>
        <v>0</v>
      </c>
      <c r="G16" s="358">
        <f>'(1) Nachweis'!$L$35</f>
        <v>0</v>
      </c>
      <c r="H16" s="358" t="s">
        <v>178</v>
      </c>
      <c r="I16" s="356" t="s">
        <v>178</v>
      </c>
      <c r="J16" s="359" t="s">
        <v>178</v>
      </c>
      <c r="K16" s="360">
        <f>'(1) Nachweis'!$D$56</f>
        <v>0</v>
      </c>
      <c r="L16" s="360"/>
      <c r="M16" s="358"/>
      <c r="N16" s="361">
        <f>'(1) Nachweis'!$K$29</f>
        <v>0</v>
      </c>
      <c r="O16" s="362"/>
      <c r="P16" s="361">
        <f>'(1) Nachweis'!$Y$95</f>
        <v>0</v>
      </c>
      <c r="Q16" s="358"/>
      <c r="R16" s="361">
        <f>'(1) Antrag'!$S$75</f>
        <v>0</v>
      </c>
      <c r="S16" s="358"/>
      <c r="T16" s="363">
        <f>'(1) Nachweis'!$M$56</f>
        <v>0</v>
      </c>
      <c r="U16" s="364">
        <f>'(1) Nachweis'!$S$103</f>
        <v>0</v>
      </c>
      <c r="V16" s="365">
        <f>'(1) Nachweis'!$S$97</f>
        <v>0</v>
      </c>
      <c r="W16" s="365">
        <f>'(1) Nachweis'!$S$99</f>
        <v>0</v>
      </c>
      <c r="X16" s="365">
        <f>'(1) Nachweis'!$S$101</f>
        <v>0</v>
      </c>
      <c r="Y16" s="365" t="e">
        <f>'(1) Nachweis'!$O$49</f>
        <v>#DIV/0!</v>
      </c>
    </row>
    <row r="17" spans="1:25" x14ac:dyDescent="0.2">
      <c r="A17" s="356">
        <f>'(2) Nachweis'!$S$15</f>
        <v>2</v>
      </c>
      <c r="B17" s="356">
        <f>'(2) Nachweis'!$L$32</f>
        <v>0</v>
      </c>
      <c r="C17" s="356">
        <f>'(2) Antrag'!$L$34</f>
        <v>0</v>
      </c>
      <c r="D17" s="357"/>
      <c r="E17" s="397">
        <f>'(2) Nachweis'!$O$37</f>
        <v>0</v>
      </c>
      <c r="F17" s="397">
        <f>'(2) Nachweis'!$O$39</f>
        <v>0</v>
      </c>
      <c r="G17" s="358">
        <f>'(2) Nachweis'!$L$35</f>
        <v>0</v>
      </c>
      <c r="H17" s="358" t="s">
        <v>178</v>
      </c>
      <c r="I17" s="356" t="s">
        <v>178</v>
      </c>
      <c r="J17" s="359" t="s">
        <v>178</v>
      </c>
      <c r="K17" s="360">
        <f>'(2) Nachweis'!$D$56</f>
        <v>0</v>
      </c>
      <c r="L17" s="360"/>
      <c r="M17" s="358"/>
      <c r="N17" s="361">
        <f>'(2) Nachweis'!$K$29</f>
        <v>0</v>
      </c>
      <c r="O17" s="362"/>
      <c r="P17" s="361">
        <f>'(2) Nachweis'!$Y$95</f>
        <v>0</v>
      </c>
      <c r="Q17" s="358"/>
      <c r="R17" s="361">
        <f>'(2) Antrag'!$S$75</f>
        <v>0</v>
      </c>
      <c r="S17" s="358"/>
      <c r="T17" s="363">
        <f>'(2) Nachweis'!$M$56</f>
        <v>0</v>
      </c>
      <c r="U17" s="364">
        <f>'(2) Nachweis'!$S$103</f>
        <v>0</v>
      </c>
      <c r="V17" s="365">
        <f>'(2) Nachweis'!$S$97</f>
        <v>0</v>
      </c>
      <c r="W17" s="365">
        <f>'(2) Nachweis'!$S$99</f>
        <v>0</v>
      </c>
      <c r="X17" s="365">
        <f>'(2) Nachweis'!$S$101</f>
        <v>0</v>
      </c>
      <c r="Y17" s="365" t="e">
        <f>'(2) Nachweis'!$O$49</f>
        <v>#DIV/0!</v>
      </c>
    </row>
    <row r="18" spans="1:25" x14ac:dyDescent="0.2">
      <c r="A18" s="356">
        <f>'(3) Nachweis'!$S$15</f>
        <v>3</v>
      </c>
      <c r="B18" s="356">
        <f>'(3) Nachweis'!$L$32</f>
        <v>0</v>
      </c>
      <c r="C18" s="356">
        <f>'(3) Antrag'!$L$34</f>
        <v>0</v>
      </c>
      <c r="D18" s="357"/>
      <c r="E18" s="397">
        <f>'(3) Nachweis'!$O$37</f>
        <v>0</v>
      </c>
      <c r="F18" s="397">
        <f>'(3) Nachweis'!$O$39</f>
        <v>0</v>
      </c>
      <c r="G18" s="358">
        <f>'(3) Nachweis'!$L$35</f>
        <v>0</v>
      </c>
      <c r="H18" s="358" t="s">
        <v>178</v>
      </c>
      <c r="I18" s="356" t="s">
        <v>178</v>
      </c>
      <c r="J18" s="359" t="s">
        <v>178</v>
      </c>
      <c r="K18" s="360">
        <f>'(3) Nachweis'!$D$56</f>
        <v>0</v>
      </c>
      <c r="L18" s="360"/>
      <c r="M18" s="358"/>
      <c r="N18" s="361">
        <f>'(3) Nachweis'!$K$29</f>
        <v>0</v>
      </c>
      <c r="O18" s="362"/>
      <c r="P18" s="361">
        <f>'(3) Nachweis'!$Y$95</f>
        <v>0</v>
      </c>
      <c r="Q18" s="358"/>
      <c r="R18" s="361">
        <f>'(3) Antrag'!$S$75</f>
        <v>0</v>
      </c>
      <c r="S18" s="358"/>
      <c r="T18" s="363">
        <f>'(3) Nachweis'!$M$56</f>
        <v>0</v>
      </c>
      <c r="U18" s="364">
        <f>'(3) Nachweis'!$S$103</f>
        <v>0</v>
      </c>
      <c r="V18" s="365">
        <f>'(3) Nachweis'!$S$97</f>
        <v>0</v>
      </c>
      <c r="W18" s="365">
        <f>'(3) Nachweis'!$S$99</f>
        <v>0</v>
      </c>
      <c r="X18" s="365">
        <f>'(3) Nachweis'!$S$101</f>
        <v>0</v>
      </c>
      <c r="Y18" s="365" t="e">
        <f>'(3) Nachweis'!$O$49</f>
        <v>#DIV/0!</v>
      </c>
    </row>
    <row r="19" spans="1:25" x14ac:dyDescent="0.2">
      <c r="A19" s="356">
        <f>'(4) Nachweis'!$S$15</f>
        <v>4</v>
      </c>
      <c r="B19" s="356">
        <f>'(4) Nachweis'!$L$32</f>
        <v>0</v>
      </c>
      <c r="C19" s="356">
        <f>'(4) Antrag'!$L$34</f>
        <v>0</v>
      </c>
      <c r="D19" s="357"/>
      <c r="E19" s="397">
        <f>'(4) Nachweis'!$O$37</f>
        <v>0</v>
      </c>
      <c r="F19" s="397">
        <f>'(4) Nachweis'!$O$39</f>
        <v>0</v>
      </c>
      <c r="G19" s="358">
        <f>'(4) Nachweis'!$L$35</f>
        <v>0</v>
      </c>
      <c r="H19" s="358" t="s">
        <v>178</v>
      </c>
      <c r="I19" s="356" t="s">
        <v>178</v>
      </c>
      <c r="J19" s="359" t="s">
        <v>178</v>
      </c>
      <c r="K19" s="360">
        <f>'(4) Nachweis'!$D$56</f>
        <v>0</v>
      </c>
      <c r="L19" s="360"/>
      <c r="M19" s="358"/>
      <c r="N19" s="361">
        <f>'(4) Nachweis'!$K$29</f>
        <v>0</v>
      </c>
      <c r="O19" s="362"/>
      <c r="P19" s="361">
        <f>'(4) Nachweis'!$Y$95</f>
        <v>0</v>
      </c>
      <c r="Q19" s="358"/>
      <c r="R19" s="361">
        <f>'(4) Antrag'!$S$75</f>
        <v>0</v>
      </c>
      <c r="S19" s="358"/>
      <c r="T19" s="363">
        <f>'(4) Nachweis'!$M$56</f>
        <v>0</v>
      </c>
      <c r="U19" s="364">
        <f>'(4) Nachweis'!$S$103</f>
        <v>0</v>
      </c>
      <c r="V19" s="365">
        <f>'(4) Nachweis'!$S$97</f>
        <v>0</v>
      </c>
      <c r="W19" s="365">
        <f>'(4) Nachweis'!$S$99</f>
        <v>0</v>
      </c>
      <c r="X19" s="365">
        <f>'(4) Nachweis'!$S$101</f>
        <v>0</v>
      </c>
      <c r="Y19" s="365" t="e">
        <f>'(4) Nachweis'!$O$49</f>
        <v>#DIV/0!</v>
      </c>
    </row>
    <row r="20" spans="1:25" x14ac:dyDescent="0.2">
      <c r="A20" s="356"/>
      <c r="B20" s="356"/>
      <c r="C20" s="356"/>
      <c r="D20" s="357"/>
      <c r="E20" s="398"/>
      <c r="F20" s="398"/>
      <c r="G20" s="358"/>
      <c r="H20" s="358"/>
      <c r="I20" s="356"/>
      <c r="J20" s="359"/>
      <c r="K20" s="360"/>
      <c r="L20" s="360"/>
      <c r="M20" s="358"/>
      <c r="N20" s="361"/>
      <c r="O20" s="362"/>
      <c r="P20" s="361"/>
      <c r="Q20" s="358"/>
      <c r="R20" s="361"/>
      <c r="S20" s="358"/>
      <c r="T20" s="363"/>
      <c r="U20" s="364"/>
      <c r="V20" s="365"/>
      <c r="W20" s="365"/>
      <c r="X20" s="365"/>
      <c r="Y20" s="365"/>
    </row>
    <row r="21" spans="1:25" ht="15" x14ac:dyDescent="0.2">
      <c r="A21" s="356"/>
      <c r="B21" s="356"/>
      <c r="C21" s="356"/>
      <c r="D21" s="357"/>
      <c r="E21" s="398"/>
      <c r="F21" s="398"/>
      <c r="G21" s="358"/>
      <c r="H21" s="358"/>
      <c r="I21" s="356"/>
      <c r="J21" s="359"/>
      <c r="K21" s="360"/>
      <c r="L21" s="360"/>
      <c r="M21" s="358"/>
      <c r="N21" s="361"/>
      <c r="O21" s="362"/>
      <c r="P21" s="361"/>
      <c r="Q21" s="358"/>
      <c r="R21" s="361"/>
      <c r="S21" s="358"/>
      <c r="T21" s="363"/>
      <c r="U21" s="364"/>
      <c r="V21" s="365"/>
      <c r="W21" s="366"/>
      <c r="X21" s="367"/>
      <c r="Y21" s="365"/>
    </row>
    <row r="22" spans="1:25" ht="15" x14ac:dyDescent="0.2">
      <c r="A22" s="356"/>
      <c r="B22" s="356"/>
      <c r="C22" s="356"/>
      <c r="D22" s="357"/>
      <c r="E22" s="398"/>
      <c r="F22" s="398"/>
      <c r="G22" s="358"/>
      <c r="H22" s="358"/>
      <c r="I22" s="356"/>
      <c r="J22" s="359"/>
      <c r="K22" s="360"/>
      <c r="L22" s="360"/>
      <c r="M22" s="358"/>
      <c r="N22" s="361"/>
      <c r="O22" s="362"/>
      <c r="P22" s="361"/>
      <c r="Q22" s="358"/>
      <c r="R22" s="361"/>
      <c r="S22" s="358"/>
      <c r="T22" s="363"/>
      <c r="U22" s="364"/>
      <c r="V22" s="365"/>
      <c r="W22" s="366"/>
      <c r="X22" s="367"/>
      <c r="Y22" s="365"/>
    </row>
    <row r="23" spans="1:25" ht="15" x14ac:dyDescent="0.2">
      <c r="A23" s="356"/>
      <c r="B23" s="356"/>
      <c r="C23" s="356"/>
      <c r="D23" s="357"/>
      <c r="E23" s="398"/>
      <c r="F23" s="398"/>
      <c r="G23" s="358"/>
      <c r="H23" s="358"/>
      <c r="I23" s="356"/>
      <c r="J23" s="359"/>
      <c r="K23" s="360"/>
      <c r="L23" s="360"/>
      <c r="M23" s="358"/>
      <c r="N23" s="361"/>
      <c r="O23" s="362"/>
      <c r="P23" s="361"/>
      <c r="Q23" s="358"/>
      <c r="R23" s="361"/>
      <c r="S23" s="358"/>
      <c r="T23" s="363"/>
      <c r="U23" s="364"/>
      <c r="V23" s="365"/>
      <c r="W23" s="366"/>
      <c r="X23" s="367"/>
      <c r="Y23" s="365"/>
    </row>
    <row r="24" spans="1:25" ht="15" x14ac:dyDescent="0.2">
      <c r="A24" s="365"/>
      <c r="B24" s="356"/>
      <c r="C24" s="356"/>
      <c r="D24" s="357"/>
      <c r="E24" s="398"/>
      <c r="F24" s="398"/>
      <c r="G24" s="358"/>
      <c r="H24" s="358"/>
      <c r="I24" s="356"/>
      <c r="J24" s="359"/>
      <c r="K24" s="360"/>
      <c r="L24" s="360"/>
      <c r="M24" s="358"/>
      <c r="N24" s="361"/>
      <c r="O24" s="362"/>
      <c r="P24" s="361"/>
      <c r="Q24" s="358"/>
      <c r="R24" s="361"/>
      <c r="S24" s="358"/>
      <c r="T24" s="363"/>
      <c r="U24" s="364"/>
      <c r="V24" s="365"/>
      <c r="W24" s="366"/>
      <c r="X24" s="367"/>
      <c r="Y24" s="365"/>
    </row>
    <row r="25" spans="1:25" ht="15" x14ac:dyDescent="0.2">
      <c r="A25" s="356"/>
      <c r="B25" s="356"/>
      <c r="C25" s="356"/>
      <c r="D25" s="357"/>
      <c r="E25" s="398"/>
      <c r="F25" s="398"/>
      <c r="G25" s="358"/>
      <c r="H25" s="358"/>
      <c r="I25" s="356"/>
      <c r="J25" s="359"/>
      <c r="K25" s="360"/>
      <c r="L25" s="360"/>
      <c r="M25" s="358"/>
      <c r="N25" s="361"/>
      <c r="O25" s="362"/>
      <c r="P25" s="361"/>
      <c r="Q25" s="358"/>
      <c r="R25" s="361"/>
      <c r="S25" s="358"/>
      <c r="T25" s="363"/>
      <c r="U25" s="364"/>
      <c r="V25" s="365"/>
      <c r="W25" s="366"/>
      <c r="X25" s="367"/>
      <c r="Y25" s="365"/>
    </row>
    <row r="26" spans="1:25" ht="15" x14ac:dyDescent="0.2">
      <c r="A26" s="356"/>
      <c r="B26" s="356"/>
      <c r="C26" s="356"/>
      <c r="D26" s="357"/>
      <c r="E26" s="398"/>
      <c r="F26" s="398"/>
      <c r="G26" s="358"/>
      <c r="H26" s="358"/>
      <c r="I26" s="356"/>
      <c r="J26" s="359"/>
      <c r="K26" s="360"/>
      <c r="L26" s="360"/>
      <c r="M26" s="358"/>
      <c r="N26" s="361"/>
      <c r="O26" s="362"/>
      <c r="P26" s="361"/>
      <c r="Q26" s="358"/>
      <c r="R26" s="361"/>
      <c r="S26" s="358"/>
      <c r="T26" s="363"/>
      <c r="U26" s="364"/>
      <c r="V26" s="365"/>
      <c r="W26" s="366"/>
      <c r="X26" s="367"/>
      <c r="Y26" s="365"/>
    </row>
    <row r="27" spans="1:25" ht="15" x14ac:dyDescent="0.2">
      <c r="A27" s="356"/>
      <c r="B27" s="356"/>
      <c r="C27" s="356"/>
      <c r="D27" s="357"/>
      <c r="E27" s="398"/>
      <c r="F27" s="398"/>
      <c r="G27" s="358"/>
      <c r="H27" s="358"/>
      <c r="I27" s="356"/>
      <c r="J27" s="359"/>
      <c r="K27" s="360"/>
      <c r="L27" s="360"/>
      <c r="M27" s="358"/>
      <c r="N27" s="361"/>
      <c r="O27" s="362"/>
      <c r="P27" s="361"/>
      <c r="Q27" s="358"/>
      <c r="R27" s="361"/>
      <c r="S27" s="358"/>
      <c r="T27" s="363"/>
      <c r="U27" s="364"/>
      <c r="V27" s="365"/>
      <c r="W27" s="366"/>
      <c r="X27" s="367"/>
      <c r="Y27" s="365"/>
    </row>
    <row r="28" spans="1:25" ht="15" x14ac:dyDescent="0.2">
      <c r="A28" s="356"/>
      <c r="B28" s="356"/>
      <c r="C28" s="356"/>
      <c r="D28" s="357"/>
      <c r="E28" s="398"/>
      <c r="F28" s="398"/>
      <c r="G28" s="358"/>
      <c r="H28" s="358"/>
      <c r="I28" s="356"/>
      <c r="J28" s="359"/>
      <c r="K28" s="360"/>
      <c r="L28" s="360"/>
      <c r="M28" s="358"/>
      <c r="N28" s="361"/>
      <c r="O28" s="362"/>
      <c r="P28" s="361"/>
      <c r="Q28" s="358"/>
      <c r="R28" s="361"/>
      <c r="S28" s="358"/>
      <c r="T28" s="363"/>
      <c r="U28" s="364"/>
      <c r="V28" s="365"/>
      <c r="W28" s="366"/>
      <c r="X28" s="367"/>
      <c r="Y28" s="383"/>
    </row>
    <row r="29" spans="1:25" ht="15" x14ac:dyDescent="0.2">
      <c r="A29" s="368"/>
      <c r="B29" s="356"/>
      <c r="C29" s="356"/>
      <c r="D29" s="357"/>
      <c r="E29" s="399"/>
      <c r="F29" s="399"/>
      <c r="G29" s="369"/>
      <c r="H29" s="369"/>
      <c r="I29" s="370"/>
      <c r="J29" s="371"/>
      <c r="K29" s="372"/>
      <c r="L29" s="372"/>
      <c r="M29" s="369"/>
      <c r="N29" s="373"/>
      <c r="O29" s="374"/>
      <c r="P29" s="375"/>
      <c r="Q29" s="369"/>
      <c r="R29" s="376"/>
      <c r="S29" s="369"/>
      <c r="T29" s="377"/>
      <c r="U29" s="378"/>
      <c r="V29" s="379"/>
      <c r="W29" s="380"/>
      <c r="X29" s="367"/>
      <c r="Y29" s="383"/>
    </row>
    <row r="30" spans="1:25" ht="15" x14ac:dyDescent="0.2">
      <c r="A30" s="368"/>
      <c r="B30" s="356"/>
      <c r="C30" s="356"/>
      <c r="D30" s="357"/>
      <c r="E30" s="399"/>
      <c r="F30" s="399"/>
      <c r="G30" s="369"/>
      <c r="H30" s="369"/>
      <c r="I30" s="370"/>
      <c r="J30" s="371"/>
      <c r="K30" s="372"/>
      <c r="L30" s="372"/>
      <c r="M30" s="369"/>
      <c r="N30" s="373"/>
      <c r="O30" s="374"/>
      <c r="P30" s="375"/>
      <c r="Q30" s="369"/>
      <c r="R30" s="376"/>
      <c r="S30" s="369"/>
      <c r="T30" s="377"/>
      <c r="U30" s="378"/>
      <c r="V30" s="379"/>
      <c r="W30" s="380"/>
      <c r="X30" s="367"/>
      <c r="Y30" s="383"/>
    </row>
    <row r="31" spans="1:25" ht="15" x14ac:dyDescent="0.2">
      <c r="A31" s="368"/>
      <c r="B31" s="356"/>
      <c r="C31" s="356"/>
      <c r="D31" s="357"/>
      <c r="E31" s="399"/>
      <c r="F31" s="399"/>
      <c r="G31" s="369"/>
      <c r="H31" s="369"/>
      <c r="I31" s="370"/>
      <c r="J31" s="371"/>
      <c r="K31" s="372"/>
      <c r="L31" s="372"/>
      <c r="M31" s="369"/>
      <c r="N31" s="373"/>
      <c r="O31" s="374"/>
      <c r="P31" s="375"/>
      <c r="Q31" s="369"/>
      <c r="R31" s="376"/>
      <c r="S31" s="369"/>
      <c r="T31" s="377"/>
      <c r="U31" s="378"/>
      <c r="V31" s="379"/>
      <c r="W31" s="380"/>
      <c r="X31" s="367"/>
      <c r="Y31" s="383"/>
    </row>
    <row r="32" spans="1:25" ht="15" x14ac:dyDescent="0.2">
      <c r="A32" s="368"/>
      <c r="B32" s="356"/>
      <c r="C32" s="356"/>
      <c r="D32" s="357"/>
      <c r="E32" s="399"/>
      <c r="F32" s="399"/>
      <c r="G32" s="369"/>
      <c r="H32" s="369"/>
      <c r="I32" s="370"/>
      <c r="J32" s="371"/>
      <c r="K32" s="372"/>
      <c r="L32" s="372"/>
      <c r="M32" s="369"/>
      <c r="N32" s="373"/>
      <c r="O32" s="374"/>
      <c r="P32" s="375"/>
      <c r="Q32" s="369"/>
      <c r="R32" s="376"/>
      <c r="S32" s="369"/>
      <c r="T32" s="377"/>
      <c r="U32" s="378"/>
      <c r="V32" s="379"/>
      <c r="W32" s="380"/>
      <c r="X32" s="367"/>
      <c r="Y32" s="383"/>
    </row>
    <row r="33" spans="1:25" ht="15" x14ac:dyDescent="0.2">
      <c r="A33" s="368"/>
      <c r="B33" s="356"/>
      <c r="C33" s="356"/>
      <c r="D33" s="357"/>
      <c r="E33" s="399"/>
      <c r="F33" s="399"/>
      <c r="G33" s="369"/>
      <c r="H33" s="369"/>
      <c r="I33" s="370"/>
      <c r="J33" s="371"/>
      <c r="K33" s="372"/>
      <c r="L33" s="372"/>
      <c r="M33" s="369"/>
      <c r="N33" s="373"/>
      <c r="O33" s="374"/>
      <c r="P33" s="375"/>
      <c r="Q33" s="369"/>
      <c r="R33" s="376"/>
      <c r="S33" s="369"/>
      <c r="T33" s="377"/>
      <c r="U33" s="378"/>
      <c r="V33" s="379"/>
      <c r="W33" s="380"/>
      <c r="X33" s="367"/>
      <c r="Y33" s="383"/>
    </row>
    <row r="34" spans="1:25" ht="15" x14ac:dyDescent="0.2">
      <c r="A34" s="368"/>
      <c r="B34" s="356"/>
      <c r="C34" s="356"/>
      <c r="D34" s="357"/>
      <c r="E34" s="399"/>
      <c r="F34" s="399"/>
      <c r="G34" s="369"/>
      <c r="H34" s="369"/>
      <c r="I34" s="370"/>
      <c r="J34" s="371"/>
      <c r="K34" s="372"/>
      <c r="L34" s="372"/>
      <c r="M34" s="369"/>
      <c r="N34" s="373"/>
      <c r="O34" s="374"/>
      <c r="P34" s="375"/>
      <c r="Q34" s="369"/>
      <c r="R34" s="376"/>
      <c r="S34" s="369"/>
      <c r="T34" s="377"/>
      <c r="U34" s="378"/>
      <c r="V34" s="379"/>
      <c r="W34" s="380"/>
      <c r="X34" s="367"/>
      <c r="Y34" s="383"/>
    </row>
    <row r="35" spans="1:25" ht="15" x14ac:dyDescent="0.2">
      <c r="A35" s="368"/>
      <c r="B35" s="356"/>
      <c r="C35" s="356"/>
      <c r="D35" s="357"/>
      <c r="E35" s="399"/>
      <c r="F35" s="399"/>
      <c r="G35" s="369"/>
      <c r="H35" s="369"/>
      <c r="I35" s="370"/>
      <c r="J35" s="371"/>
      <c r="K35" s="372"/>
      <c r="L35" s="372"/>
      <c r="M35" s="369"/>
      <c r="N35" s="373"/>
      <c r="O35" s="374"/>
      <c r="P35" s="375"/>
      <c r="Q35" s="369"/>
      <c r="R35" s="376"/>
      <c r="S35" s="369"/>
      <c r="T35" s="377"/>
      <c r="U35" s="378"/>
      <c r="V35" s="379"/>
      <c r="W35" s="380"/>
      <c r="X35" s="367"/>
      <c r="Y35" s="383"/>
    </row>
    <row r="36" spans="1:25" ht="15" x14ac:dyDescent="0.2">
      <c r="A36" s="368"/>
      <c r="B36" s="356"/>
      <c r="C36" s="356"/>
      <c r="D36" s="357"/>
      <c r="E36" s="399"/>
      <c r="F36" s="399"/>
      <c r="G36" s="369"/>
      <c r="H36" s="369"/>
      <c r="I36" s="370"/>
      <c r="J36" s="371"/>
      <c r="K36" s="372"/>
      <c r="L36" s="372"/>
      <c r="M36" s="369"/>
      <c r="N36" s="373"/>
      <c r="O36" s="374"/>
      <c r="P36" s="375"/>
      <c r="Q36" s="369"/>
      <c r="R36" s="376"/>
      <c r="S36" s="369"/>
      <c r="T36" s="377"/>
      <c r="U36" s="378"/>
      <c r="V36" s="379"/>
      <c r="W36" s="380"/>
      <c r="X36" s="367"/>
      <c r="Y36" s="383"/>
    </row>
    <row r="37" spans="1:25" ht="15" x14ac:dyDescent="0.2">
      <c r="A37" s="368"/>
      <c r="B37" s="356"/>
      <c r="C37" s="356"/>
      <c r="D37" s="357"/>
      <c r="E37" s="399"/>
      <c r="F37" s="399"/>
      <c r="G37" s="369"/>
      <c r="H37" s="369"/>
      <c r="I37" s="370"/>
      <c r="J37" s="371"/>
      <c r="K37" s="372"/>
      <c r="L37" s="372"/>
      <c r="M37" s="369"/>
      <c r="N37" s="373"/>
      <c r="O37" s="374"/>
      <c r="P37" s="375"/>
      <c r="Q37" s="369"/>
      <c r="R37" s="376"/>
      <c r="S37" s="369"/>
      <c r="T37" s="377"/>
      <c r="U37" s="378"/>
      <c r="V37" s="379"/>
      <c r="W37" s="380"/>
      <c r="X37" s="367"/>
      <c r="Y37" s="383"/>
    </row>
    <row r="38" spans="1:25" ht="15" x14ac:dyDescent="0.2">
      <c r="A38" s="368"/>
      <c r="B38" s="356"/>
      <c r="C38" s="356"/>
      <c r="D38" s="357"/>
      <c r="E38" s="399"/>
      <c r="F38" s="399"/>
      <c r="G38" s="369"/>
      <c r="H38" s="369"/>
      <c r="I38" s="370"/>
      <c r="J38" s="371"/>
      <c r="K38" s="372"/>
      <c r="L38" s="372"/>
      <c r="M38" s="369"/>
      <c r="N38" s="373"/>
      <c r="O38" s="374"/>
      <c r="P38" s="375"/>
      <c r="Q38" s="369"/>
      <c r="R38" s="376"/>
      <c r="S38" s="369"/>
      <c r="T38" s="377"/>
      <c r="U38" s="378"/>
      <c r="V38" s="379"/>
      <c r="W38" s="380"/>
      <c r="X38" s="367"/>
      <c r="Y38" s="383"/>
    </row>
    <row r="39" spans="1:25" ht="15" x14ac:dyDescent="0.2">
      <c r="A39" s="368"/>
      <c r="B39" s="356"/>
      <c r="C39" s="356"/>
      <c r="D39" s="357"/>
      <c r="E39" s="399"/>
      <c r="F39" s="399"/>
      <c r="G39" s="369"/>
      <c r="H39" s="369"/>
      <c r="I39" s="370"/>
      <c r="J39" s="371"/>
      <c r="K39" s="372"/>
      <c r="L39" s="372"/>
      <c r="M39" s="369"/>
      <c r="N39" s="373"/>
      <c r="O39" s="374"/>
      <c r="P39" s="375"/>
      <c r="Q39" s="369"/>
      <c r="R39" s="376"/>
      <c r="S39" s="369"/>
      <c r="T39" s="377"/>
      <c r="U39" s="378"/>
      <c r="V39" s="379"/>
      <c r="W39" s="380"/>
      <c r="X39" s="367"/>
      <c r="Y39" s="383"/>
    </row>
    <row r="40" spans="1:25" ht="15" x14ac:dyDescent="0.2">
      <c r="A40" s="368"/>
      <c r="B40" s="356"/>
      <c r="C40" s="356"/>
      <c r="D40" s="357"/>
      <c r="E40" s="399"/>
      <c r="F40" s="399"/>
      <c r="G40" s="369"/>
      <c r="H40" s="369"/>
      <c r="I40" s="370"/>
      <c r="J40" s="371"/>
      <c r="K40" s="372"/>
      <c r="L40" s="372"/>
      <c r="M40" s="369"/>
      <c r="N40" s="373"/>
      <c r="O40" s="374"/>
      <c r="P40" s="375"/>
      <c r="Q40" s="369"/>
      <c r="R40" s="376"/>
      <c r="S40" s="369"/>
      <c r="T40" s="377"/>
      <c r="U40" s="378"/>
      <c r="V40" s="379"/>
      <c r="W40" s="380"/>
      <c r="X40" s="367"/>
      <c r="Y40" s="383"/>
    </row>
    <row r="41" spans="1:25" ht="15" x14ac:dyDescent="0.2">
      <c r="A41" s="368"/>
      <c r="B41" s="356"/>
      <c r="C41" s="356"/>
      <c r="D41" s="357"/>
      <c r="E41" s="399"/>
      <c r="F41" s="399"/>
      <c r="G41" s="369"/>
      <c r="H41" s="369"/>
      <c r="I41" s="370"/>
      <c r="J41" s="371"/>
      <c r="K41" s="372"/>
      <c r="L41" s="372"/>
      <c r="M41" s="369"/>
      <c r="N41" s="373"/>
      <c r="O41" s="374"/>
      <c r="P41" s="375"/>
      <c r="Q41" s="369"/>
      <c r="R41" s="376"/>
      <c r="S41" s="369"/>
      <c r="T41" s="377"/>
      <c r="U41" s="378"/>
      <c r="V41" s="379"/>
      <c r="W41" s="380"/>
      <c r="X41" s="367"/>
      <c r="Y41" s="383"/>
    </row>
    <row r="42" spans="1:25" ht="15" x14ac:dyDescent="0.2">
      <c r="A42" s="368"/>
      <c r="B42" s="356"/>
      <c r="C42" s="356"/>
      <c r="D42" s="357"/>
      <c r="E42" s="399"/>
      <c r="F42" s="399"/>
      <c r="G42" s="369"/>
      <c r="H42" s="369"/>
      <c r="I42" s="370"/>
      <c r="J42" s="371"/>
      <c r="K42" s="372"/>
      <c r="L42" s="372"/>
      <c r="M42" s="369"/>
      <c r="N42" s="373"/>
      <c r="O42" s="374"/>
      <c r="P42" s="375"/>
      <c r="Q42" s="369"/>
      <c r="R42" s="376"/>
      <c r="S42" s="369"/>
      <c r="T42" s="377"/>
      <c r="U42" s="378"/>
      <c r="V42" s="379"/>
      <c r="W42" s="380"/>
      <c r="X42" s="367"/>
      <c r="Y42" s="383"/>
    </row>
    <row r="43" spans="1:25" ht="15" x14ac:dyDescent="0.2">
      <c r="A43" s="368"/>
      <c r="B43" s="356"/>
      <c r="C43" s="356"/>
      <c r="D43" s="357"/>
      <c r="E43" s="399"/>
      <c r="F43" s="399"/>
      <c r="G43" s="369"/>
      <c r="H43" s="369"/>
      <c r="I43" s="370"/>
      <c r="J43" s="371"/>
      <c r="K43" s="372"/>
      <c r="L43" s="372"/>
      <c r="M43" s="369"/>
      <c r="N43" s="373"/>
      <c r="O43" s="374"/>
      <c r="P43" s="375"/>
      <c r="Q43" s="369"/>
      <c r="R43" s="376"/>
      <c r="S43" s="369"/>
      <c r="T43" s="377"/>
      <c r="U43" s="378"/>
      <c r="V43" s="379"/>
      <c r="W43" s="380"/>
      <c r="X43" s="367"/>
      <c r="Y43" s="383"/>
    </row>
    <row r="44" spans="1:25" ht="15" x14ac:dyDescent="0.2">
      <c r="A44" s="368"/>
      <c r="B44" s="356"/>
      <c r="C44" s="356"/>
      <c r="D44" s="357"/>
      <c r="E44" s="399"/>
      <c r="F44" s="399"/>
      <c r="G44" s="369"/>
      <c r="H44" s="369"/>
      <c r="I44" s="370"/>
      <c r="J44" s="371"/>
      <c r="K44" s="372"/>
      <c r="L44" s="372"/>
      <c r="M44" s="369"/>
      <c r="N44" s="373"/>
      <c r="O44" s="374"/>
      <c r="P44" s="375"/>
      <c r="Q44" s="369"/>
      <c r="R44" s="376"/>
      <c r="S44" s="369"/>
      <c r="T44" s="377"/>
      <c r="U44" s="378"/>
      <c r="V44" s="379"/>
      <c r="W44" s="380"/>
      <c r="X44" s="367"/>
      <c r="Y44" s="383"/>
    </row>
    <row r="45" spans="1:25" ht="15" x14ac:dyDescent="0.2">
      <c r="A45" s="368"/>
      <c r="B45" s="356"/>
      <c r="C45" s="356"/>
      <c r="D45" s="357"/>
      <c r="E45" s="399"/>
      <c r="F45" s="399"/>
      <c r="G45" s="369"/>
      <c r="H45" s="369"/>
      <c r="I45" s="370"/>
      <c r="J45" s="371"/>
      <c r="K45" s="372"/>
      <c r="L45" s="372"/>
      <c r="M45" s="369"/>
      <c r="N45" s="373"/>
      <c r="O45" s="374"/>
      <c r="P45" s="375"/>
      <c r="Q45" s="369"/>
      <c r="R45" s="376"/>
      <c r="S45" s="369"/>
      <c r="T45" s="377"/>
      <c r="U45" s="378"/>
      <c r="V45" s="379"/>
      <c r="W45" s="380"/>
      <c r="X45" s="367"/>
      <c r="Y45" s="383"/>
    </row>
    <row r="46" spans="1:25" ht="15" x14ac:dyDescent="0.25">
      <c r="A46" s="368"/>
      <c r="B46" s="356"/>
      <c r="C46" s="356"/>
      <c r="D46" s="357"/>
      <c r="E46" s="399"/>
      <c r="F46" s="399"/>
      <c r="G46" s="369"/>
      <c r="H46" s="369"/>
      <c r="I46" s="370"/>
      <c r="J46" s="371"/>
      <c r="K46" s="372"/>
      <c r="L46" s="372"/>
      <c r="M46" s="369"/>
      <c r="N46" s="373"/>
      <c r="O46" s="374"/>
      <c r="P46" s="375"/>
      <c r="Q46" s="369"/>
      <c r="R46" s="376"/>
      <c r="S46" s="369"/>
      <c r="T46" s="377"/>
      <c r="U46" s="378"/>
      <c r="V46" s="379"/>
      <c r="W46" s="380"/>
      <c r="X46" s="367"/>
      <c r="Y46" s="384"/>
    </row>
    <row r="47" spans="1:25" ht="15" x14ac:dyDescent="0.25">
      <c r="A47" s="368"/>
      <c r="B47" s="356"/>
      <c r="C47" s="356"/>
      <c r="D47" s="357"/>
      <c r="E47" s="399"/>
      <c r="F47" s="399"/>
      <c r="G47" s="369"/>
      <c r="H47" s="369"/>
      <c r="I47" s="370"/>
      <c r="J47" s="371"/>
      <c r="K47" s="372"/>
      <c r="L47" s="372"/>
      <c r="M47" s="369"/>
      <c r="N47" s="373"/>
      <c r="O47" s="374"/>
      <c r="P47" s="375"/>
      <c r="Q47" s="369"/>
      <c r="R47" s="376"/>
      <c r="S47" s="369"/>
      <c r="T47" s="377"/>
      <c r="U47" s="378"/>
      <c r="V47" s="379"/>
      <c r="W47" s="380"/>
      <c r="X47" s="367"/>
      <c r="Y47" s="384"/>
    </row>
    <row r="48" spans="1:25" ht="15" x14ac:dyDescent="0.25">
      <c r="A48" s="368"/>
      <c r="B48" s="356"/>
      <c r="C48" s="356"/>
      <c r="D48" s="357"/>
      <c r="E48" s="400"/>
      <c r="F48" s="400"/>
      <c r="G48" s="369"/>
      <c r="H48" s="369"/>
      <c r="I48" s="370"/>
      <c r="J48" s="371"/>
      <c r="K48" s="372"/>
      <c r="L48" s="372"/>
      <c r="M48" s="369"/>
      <c r="N48" s="373"/>
      <c r="O48" s="374"/>
      <c r="P48" s="375"/>
      <c r="Q48" s="369"/>
      <c r="R48" s="376"/>
      <c r="S48" s="369"/>
      <c r="T48" s="377"/>
      <c r="U48" s="378"/>
      <c r="V48" s="379"/>
      <c r="W48" s="380"/>
      <c r="X48" s="367"/>
      <c r="Y48" s="384"/>
    </row>
    <row r="49" spans="1:25" ht="15" x14ac:dyDescent="0.25">
      <c r="A49" s="368"/>
      <c r="B49" s="356"/>
      <c r="C49" s="356"/>
      <c r="D49" s="357"/>
      <c r="E49" s="400"/>
      <c r="F49" s="400"/>
      <c r="G49" s="369"/>
      <c r="H49" s="369"/>
      <c r="I49" s="370"/>
      <c r="J49" s="371"/>
      <c r="K49" s="372"/>
      <c r="L49" s="372"/>
      <c r="M49" s="369"/>
      <c r="N49" s="373"/>
      <c r="O49" s="374"/>
      <c r="P49" s="375"/>
      <c r="Q49" s="369"/>
      <c r="R49" s="376"/>
      <c r="S49" s="369"/>
      <c r="T49" s="377"/>
      <c r="U49" s="378"/>
      <c r="V49" s="379"/>
      <c r="W49" s="380"/>
      <c r="X49" s="367"/>
      <c r="Y49" s="384"/>
    </row>
    <row r="50" spans="1:25" ht="15" x14ac:dyDescent="0.25">
      <c r="A50" s="368"/>
      <c r="B50" s="356"/>
      <c r="C50" s="356"/>
      <c r="D50" s="357"/>
      <c r="E50" s="400"/>
      <c r="F50" s="400"/>
      <c r="G50" s="369"/>
      <c r="H50" s="369"/>
      <c r="I50" s="370"/>
      <c r="J50" s="371"/>
      <c r="K50" s="372"/>
      <c r="L50" s="372"/>
      <c r="M50" s="369"/>
      <c r="N50" s="373"/>
      <c r="O50" s="374"/>
      <c r="P50" s="375"/>
      <c r="Q50" s="369"/>
      <c r="R50" s="376"/>
      <c r="S50" s="369"/>
      <c r="T50" s="377"/>
      <c r="U50" s="378"/>
      <c r="V50" s="379"/>
      <c r="W50" s="380"/>
      <c r="X50" s="367"/>
      <c r="Y50" s="384"/>
    </row>
    <row r="51" spans="1:25" ht="15" x14ac:dyDescent="0.25">
      <c r="A51" s="368"/>
      <c r="B51" s="356"/>
      <c r="C51" s="356"/>
      <c r="D51" s="357"/>
      <c r="E51" s="400"/>
      <c r="F51" s="400"/>
      <c r="G51" s="369"/>
      <c r="H51" s="369"/>
      <c r="I51" s="370"/>
      <c r="J51" s="371"/>
      <c r="K51" s="372"/>
      <c r="L51" s="372"/>
      <c r="M51" s="369"/>
      <c r="N51" s="373"/>
      <c r="O51" s="374"/>
      <c r="P51" s="375"/>
      <c r="Q51" s="369"/>
      <c r="R51" s="376"/>
      <c r="S51" s="369"/>
      <c r="T51" s="377"/>
      <c r="U51" s="378"/>
      <c r="V51" s="379"/>
      <c r="W51" s="380"/>
      <c r="X51" s="367"/>
      <c r="Y51" s="384"/>
    </row>
    <row r="52" spans="1:25" ht="15" x14ac:dyDescent="0.25">
      <c r="A52" s="368"/>
      <c r="B52" s="356"/>
      <c r="C52" s="356"/>
      <c r="D52" s="357"/>
      <c r="E52" s="400"/>
      <c r="F52" s="400"/>
      <c r="G52" s="369"/>
      <c r="H52" s="369"/>
      <c r="I52" s="370"/>
      <c r="J52" s="371"/>
      <c r="K52" s="372"/>
      <c r="L52" s="372"/>
      <c r="M52" s="369"/>
      <c r="N52" s="373"/>
      <c r="O52" s="374"/>
      <c r="P52" s="375"/>
      <c r="Q52" s="369"/>
      <c r="R52" s="376"/>
      <c r="S52" s="369"/>
      <c r="T52" s="377"/>
      <c r="U52" s="378"/>
      <c r="V52" s="379"/>
      <c r="W52" s="380"/>
      <c r="X52" s="367"/>
      <c r="Y52" s="384"/>
    </row>
    <row r="53" spans="1:25" ht="15" x14ac:dyDescent="0.25">
      <c r="A53" s="368"/>
      <c r="B53" s="356"/>
      <c r="C53" s="356"/>
      <c r="D53" s="357"/>
      <c r="E53" s="400"/>
      <c r="F53" s="400"/>
      <c r="G53" s="369"/>
      <c r="H53" s="369"/>
      <c r="I53" s="370"/>
      <c r="J53" s="371"/>
      <c r="K53" s="372"/>
      <c r="L53" s="372"/>
      <c r="M53" s="369"/>
      <c r="N53" s="373"/>
      <c r="O53" s="374"/>
      <c r="P53" s="375"/>
      <c r="Q53" s="369"/>
      <c r="R53" s="376"/>
      <c r="S53" s="369"/>
      <c r="T53" s="377"/>
      <c r="U53" s="378"/>
      <c r="V53" s="379"/>
      <c r="W53" s="380"/>
      <c r="X53" s="367"/>
      <c r="Y53" s="384"/>
    </row>
    <row r="54" spans="1:25" ht="15" x14ac:dyDescent="0.25">
      <c r="A54" s="368"/>
      <c r="B54" s="356"/>
      <c r="C54" s="356"/>
      <c r="D54" s="357"/>
      <c r="E54" s="400"/>
      <c r="F54" s="400"/>
      <c r="G54" s="369"/>
      <c r="H54" s="369"/>
      <c r="I54" s="370"/>
      <c r="J54" s="371"/>
      <c r="K54" s="372"/>
      <c r="L54" s="372"/>
      <c r="M54" s="369"/>
      <c r="N54" s="373"/>
      <c r="O54" s="374"/>
      <c r="P54" s="375"/>
      <c r="Q54" s="369"/>
      <c r="R54" s="376"/>
      <c r="S54" s="369"/>
      <c r="T54" s="377"/>
      <c r="U54" s="378"/>
      <c r="V54" s="379"/>
      <c r="W54" s="380"/>
      <c r="X54" s="367"/>
      <c r="Y54" s="384"/>
    </row>
    <row r="55" spans="1:25" ht="15" x14ac:dyDescent="0.25">
      <c r="A55" s="368"/>
      <c r="B55" s="356"/>
      <c r="C55" s="356"/>
      <c r="D55" s="357"/>
      <c r="E55" s="400"/>
      <c r="F55" s="400"/>
      <c r="G55" s="369"/>
      <c r="H55" s="369"/>
      <c r="I55" s="370"/>
      <c r="J55" s="371"/>
      <c r="K55" s="372"/>
      <c r="L55" s="372"/>
      <c r="M55" s="369"/>
      <c r="N55" s="373"/>
      <c r="O55" s="374"/>
      <c r="P55" s="375"/>
      <c r="Q55" s="369"/>
      <c r="R55" s="376"/>
      <c r="S55" s="369"/>
      <c r="T55" s="377"/>
      <c r="U55" s="378"/>
      <c r="V55" s="379"/>
      <c r="W55" s="380"/>
      <c r="X55" s="367"/>
      <c r="Y55" s="384"/>
    </row>
    <row r="56" spans="1:25" ht="15" x14ac:dyDescent="0.25">
      <c r="W56" s="381"/>
      <c r="X56" s="382"/>
      <c r="Y56" s="381"/>
    </row>
    <row r="57" spans="1:25" ht="15" x14ac:dyDescent="0.25">
      <c r="W57" s="381"/>
      <c r="X57" s="382"/>
      <c r="Y57" s="381"/>
    </row>
    <row r="58" spans="1:25" ht="15" x14ac:dyDescent="0.25">
      <c r="W58" s="381"/>
      <c r="X58" s="382"/>
      <c r="Y58" s="381"/>
    </row>
    <row r="59" spans="1:25" ht="15" x14ac:dyDescent="0.25">
      <c r="W59" s="381"/>
      <c r="X59" s="382"/>
      <c r="Y59" s="381"/>
    </row>
    <row r="60" spans="1:25" ht="15" x14ac:dyDescent="0.25">
      <c r="W60" s="381"/>
      <c r="X60" s="382"/>
      <c r="Y60" s="381"/>
    </row>
    <row r="61" spans="1:25" ht="15" x14ac:dyDescent="0.25">
      <c r="W61" s="381"/>
      <c r="X61" s="382"/>
      <c r="Y61" s="381"/>
    </row>
    <row r="62" spans="1:25" ht="15" x14ac:dyDescent="0.25">
      <c r="W62" s="381"/>
      <c r="X62" s="382"/>
      <c r="Y62" s="381"/>
    </row>
    <row r="63" spans="1:25" ht="15" x14ac:dyDescent="0.25">
      <c r="W63" s="381"/>
      <c r="X63" s="382"/>
      <c r="Y63" s="381"/>
    </row>
    <row r="64" spans="1:25" ht="15" x14ac:dyDescent="0.25">
      <c r="W64" s="381"/>
      <c r="X64" s="382"/>
      <c r="Y64" s="381"/>
    </row>
    <row r="65" spans="23:25" ht="15" x14ac:dyDescent="0.25">
      <c r="W65" s="381"/>
      <c r="X65" s="382"/>
      <c r="Y65" s="381"/>
    </row>
    <row r="66" spans="23:25" ht="15" x14ac:dyDescent="0.25">
      <c r="W66" s="381"/>
      <c r="X66" s="382"/>
      <c r="Y66" s="381"/>
    </row>
    <row r="67" spans="23:25" ht="15" x14ac:dyDescent="0.25">
      <c r="W67" s="381"/>
      <c r="X67" s="382"/>
      <c r="Y67" s="381"/>
    </row>
    <row r="68" spans="23:25" ht="15" x14ac:dyDescent="0.25">
      <c r="W68" s="381"/>
      <c r="X68" s="382"/>
      <c r="Y68" s="381"/>
    </row>
    <row r="69" spans="23:25" ht="15" x14ac:dyDescent="0.25">
      <c r="W69" s="381"/>
      <c r="X69" s="382"/>
      <c r="Y69" s="381"/>
    </row>
    <row r="70" spans="23:25" ht="15" x14ac:dyDescent="0.25">
      <c r="W70" s="381"/>
      <c r="X70" s="382"/>
      <c r="Y70" s="381"/>
    </row>
    <row r="71" spans="23:25" ht="15" x14ac:dyDescent="0.25">
      <c r="W71" s="381"/>
      <c r="X71" s="382"/>
      <c r="Y71" s="381"/>
    </row>
    <row r="72" spans="23:25" ht="15" x14ac:dyDescent="0.25">
      <c r="W72" s="381"/>
      <c r="X72" s="382"/>
      <c r="Y72" s="381"/>
    </row>
    <row r="73" spans="23:25" ht="15" x14ac:dyDescent="0.25">
      <c r="W73" s="381"/>
      <c r="X73" s="382"/>
      <c r="Y73" s="381"/>
    </row>
    <row r="74" spans="23:25" ht="15" x14ac:dyDescent="0.25">
      <c r="W74" s="381"/>
      <c r="X74" s="382"/>
      <c r="Y74" s="381"/>
    </row>
    <row r="75" spans="23:25" ht="15" x14ac:dyDescent="0.25">
      <c r="W75" s="381"/>
      <c r="X75" s="382"/>
      <c r="Y75" s="381"/>
    </row>
    <row r="76" spans="23:25" ht="15" x14ac:dyDescent="0.25">
      <c r="W76" s="381"/>
      <c r="X76" s="382"/>
      <c r="Y76" s="381"/>
    </row>
    <row r="77" spans="23:25" ht="15" x14ac:dyDescent="0.25">
      <c r="W77" s="381"/>
      <c r="X77" s="382"/>
      <c r="Y77" s="381"/>
    </row>
    <row r="78" spans="23:25" ht="15" x14ac:dyDescent="0.25">
      <c r="W78" s="381"/>
      <c r="X78" s="382"/>
      <c r="Y78" s="381"/>
    </row>
    <row r="79" spans="23:25" ht="15" x14ac:dyDescent="0.25">
      <c r="W79" s="381"/>
      <c r="X79" s="382"/>
      <c r="Y79" s="381"/>
    </row>
    <row r="80" spans="23:25" ht="15" x14ac:dyDescent="0.25">
      <c r="W80" s="381"/>
      <c r="X80" s="382"/>
      <c r="Y80" s="381"/>
    </row>
    <row r="81" spans="1:25" ht="15" x14ac:dyDescent="0.25">
      <c r="W81" s="381"/>
      <c r="X81" s="382"/>
      <c r="Y81" s="381"/>
    </row>
    <row r="82" spans="1:25" ht="15" x14ac:dyDescent="0.25">
      <c r="W82" s="381"/>
      <c r="X82" s="382"/>
      <c r="Y82" s="381"/>
    </row>
    <row r="83" spans="1:25" ht="15" x14ac:dyDescent="0.25">
      <c r="W83" s="381"/>
      <c r="X83" s="382"/>
      <c r="Y83" s="381"/>
    </row>
    <row r="84" spans="1:25" ht="15" x14ac:dyDescent="0.25">
      <c r="W84" s="381"/>
      <c r="X84" s="382"/>
      <c r="Y84" s="381"/>
    </row>
    <row r="85" spans="1:25" ht="15" x14ac:dyDescent="0.25">
      <c r="A85" s="381"/>
      <c r="B85" s="381"/>
      <c r="C85" s="381"/>
      <c r="E85" s="381"/>
      <c r="F85" s="381"/>
      <c r="G85" s="381"/>
      <c r="H85" s="381"/>
      <c r="I85" s="381"/>
      <c r="J85" s="381"/>
      <c r="K85" s="381"/>
      <c r="L85" s="381"/>
      <c r="M85" s="381"/>
      <c r="N85" s="381"/>
      <c r="O85" s="381"/>
      <c r="P85" s="381"/>
      <c r="Q85" s="381"/>
      <c r="R85" s="381"/>
      <c r="S85" s="381"/>
      <c r="T85" s="381"/>
      <c r="U85" s="381"/>
      <c r="V85" s="381"/>
      <c r="W85" s="381"/>
      <c r="X85" s="382"/>
      <c r="Y85" s="381"/>
    </row>
  </sheetData>
  <mergeCells count="24">
    <mergeCell ref="A5:C7"/>
    <mergeCell ref="V12:V13"/>
    <mergeCell ref="W12:W13"/>
    <mergeCell ref="X12:X13"/>
    <mergeCell ref="S13:T13"/>
    <mergeCell ref="R9:U9"/>
    <mergeCell ref="M12:N12"/>
    <mergeCell ref="O12:P12"/>
    <mergeCell ref="M10:N10"/>
    <mergeCell ref="O10:P10"/>
    <mergeCell ref="Q10:R10"/>
    <mergeCell ref="S10:T10"/>
    <mergeCell ref="M11:N11"/>
    <mergeCell ref="S11:T11"/>
    <mergeCell ref="Q12:R12"/>
    <mergeCell ref="S12:T12"/>
    <mergeCell ref="Y1:Y4"/>
    <mergeCell ref="E11:F11"/>
    <mergeCell ref="Y12:Y13"/>
    <mergeCell ref="M13:N13"/>
    <mergeCell ref="O13:P13"/>
    <mergeCell ref="Q13:R13"/>
    <mergeCell ref="O11:P11"/>
    <mergeCell ref="Q11:R11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AI128"/>
  <sheetViews>
    <sheetView showGridLines="0" zoomScaleNormal="100" zoomScaleSheetLayoutView="100" workbookViewId="0"/>
  </sheetViews>
  <sheetFormatPr baseColWidth="10" defaultColWidth="11.42578125" defaultRowHeight="14.25" x14ac:dyDescent="0.2"/>
  <cols>
    <col min="1" max="1" width="3.28515625" style="51" customWidth="1"/>
    <col min="2" max="2" width="4.140625" style="51" customWidth="1"/>
    <col min="3" max="3" width="3.85546875" style="51" customWidth="1"/>
    <col min="4" max="4" width="3.7109375" style="51" customWidth="1"/>
    <col min="5" max="5" width="3.42578125" style="51" customWidth="1"/>
    <col min="6" max="6" width="3.7109375" style="51" customWidth="1"/>
    <col min="7" max="7" width="4.85546875" style="51" customWidth="1"/>
    <col min="8" max="8" width="4" style="51" customWidth="1"/>
    <col min="9" max="9" width="3.28515625" style="51" customWidth="1"/>
    <col min="10" max="10" width="5.5703125" style="51" customWidth="1"/>
    <col min="11" max="11" width="5.42578125" style="51" customWidth="1"/>
    <col min="12" max="12" width="6.42578125" style="51" customWidth="1"/>
    <col min="13" max="13" width="5.42578125" style="51" customWidth="1"/>
    <col min="14" max="14" width="6.28515625" style="51" customWidth="1"/>
    <col min="15" max="15" width="8.7109375" style="51" customWidth="1"/>
    <col min="16" max="16" width="6.28515625" style="51" customWidth="1"/>
    <col min="17" max="17" width="4.5703125" style="51" customWidth="1"/>
    <col min="18" max="18" width="7.42578125" style="51" customWidth="1"/>
    <col min="19" max="19" width="4.5703125" style="51" customWidth="1"/>
    <col min="20" max="20" width="5.28515625" style="51" customWidth="1"/>
    <col min="21" max="21" width="3.140625" style="51" customWidth="1"/>
    <col min="22" max="22" width="3.5703125" style="96" customWidth="1"/>
    <col min="23" max="23" width="2.42578125" style="96" customWidth="1"/>
    <col min="24" max="24" width="1.5703125" style="96" customWidth="1"/>
    <col min="25" max="25" width="5.5703125" style="96" customWidth="1"/>
    <col min="26" max="26" width="10.85546875" style="51" customWidth="1"/>
    <col min="27" max="27" width="6.28515625" style="51" customWidth="1"/>
    <col min="28" max="28" width="4.5703125" style="51" customWidth="1"/>
    <col min="29" max="29" width="5.140625" style="51" customWidth="1"/>
    <col min="30" max="30" width="6.5703125" style="51" customWidth="1"/>
    <col min="31" max="31" width="6.140625" style="51" customWidth="1"/>
    <col min="32" max="16384" width="11.42578125" style="51"/>
  </cols>
  <sheetData>
    <row r="1" spans="1:30" x14ac:dyDescent="0.2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50"/>
      <c r="W1" s="50"/>
      <c r="X1" s="50"/>
      <c r="Y1" s="50"/>
    </row>
    <row r="2" spans="1:30" x14ac:dyDescent="0.2">
      <c r="A2" s="49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3"/>
      <c r="W2" s="53"/>
      <c r="X2" s="53"/>
      <c r="Y2" s="50"/>
    </row>
    <row r="3" spans="1:30" x14ac:dyDescent="0.2">
      <c r="A3" s="49"/>
      <c r="B3" s="52"/>
      <c r="C3" s="54" t="s">
        <v>78</v>
      </c>
      <c r="D3" s="55"/>
      <c r="E3" s="56"/>
      <c r="F3" s="56"/>
      <c r="G3" s="56"/>
      <c r="H3" s="56"/>
      <c r="I3" s="56"/>
      <c r="J3" s="52"/>
      <c r="K3" s="52"/>
      <c r="L3" s="52"/>
      <c r="M3" s="52"/>
      <c r="N3" s="52"/>
      <c r="O3" s="52"/>
      <c r="P3" s="52"/>
      <c r="Q3" s="57"/>
      <c r="R3" s="58"/>
      <c r="S3" s="52"/>
      <c r="T3" s="52"/>
      <c r="U3" s="59"/>
      <c r="V3" s="59"/>
      <c r="W3" s="53"/>
      <c r="X3" s="53"/>
      <c r="Y3" s="50"/>
      <c r="Z3" s="60"/>
      <c r="AA3" s="60"/>
      <c r="AB3" s="60"/>
      <c r="AC3" s="60"/>
      <c r="AD3" s="60"/>
    </row>
    <row r="4" spans="1:30" x14ac:dyDescent="0.2">
      <c r="A4" s="49"/>
      <c r="B4" s="52"/>
      <c r="C4" s="55" t="s">
        <v>79</v>
      </c>
      <c r="D4" s="55"/>
      <c r="E4" s="56"/>
      <c r="F4" s="56"/>
      <c r="G4" s="56"/>
      <c r="H4" s="56"/>
      <c r="I4" s="56"/>
      <c r="J4" s="52"/>
      <c r="K4" s="52"/>
      <c r="L4" s="52"/>
      <c r="M4" s="52"/>
      <c r="N4" s="52"/>
      <c r="O4" s="52"/>
      <c r="P4" s="52"/>
      <c r="Q4" s="57" t="s">
        <v>199</v>
      </c>
      <c r="R4" s="61"/>
      <c r="S4" s="61"/>
      <c r="T4" s="61"/>
      <c r="U4" s="62"/>
      <c r="V4" s="62"/>
      <c r="W4" s="53"/>
      <c r="X4" s="53"/>
      <c r="Y4" s="50"/>
      <c r="Z4" s="60"/>
      <c r="AA4" s="60"/>
      <c r="AB4" s="60"/>
      <c r="AC4" s="60"/>
      <c r="AD4" s="60"/>
    </row>
    <row r="5" spans="1:30" x14ac:dyDescent="0.2">
      <c r="A5" s="49"/>
      <c r="B5" s="52"/>
      <c r="C5" s="63"/>
      <c r="D5" s="64"/>
      <c r="E5" s="65"/>
      <c r="F5" s="65"/>
      <c r="G5" s="65"/>
      <c r="H5" s="65"/>
      <c r="I5" s="66"/>
      <c r="J5" s="66"/>
      <c r="K5" s="66"/>
      <c r="L5" s="67"/>
      <c r="M5" s="52"/>
      <c r="N5" s="52"/>
      <c r="O5" s="52"/>
      <c r="P5" s="52"/>
      <c r="Q5" s="102" t="s">
        <v>194</v>
      </c>
      <c r="R5" s="61"/>
      <c r="S5" s="61"/>
      <c r="T5" s="61"/>
      <c r="U5" s="62"/>
      <c r="V5" s="62"/>
      <c r="W5" s="53"/>
      <c r="X5" s="53"/>
      <c r="Y5" s="50"/>
      <c r="Z5" s="60"/>
      <c r="AA5" s="60"/>
      <c r="AB5" s="60"/>
      <c r="AC5" s="60"/>
      <c r="AD5" s="60"/>
    </row>
    <row r="6" spans="1:30" x14ac:dyDescent="0.2">
      <c r="A6" s="49"/>
      <c r="B6" s="52"/>
      <c r="C6" s="68"/>
      <c r="D6" s="69"/>
      <c r="E6" s="56"/>
      <c r="F6" s="56"/>
      <c r="G6" s="56"/>
      <c r="H6" s="56"/>
      <c r="I6" s="52"/>
      <c r="J6" s="52"/>
      <c r="K6" s="52"/>
      <c r="L6" s="70"/>
      <c r="M6" s="52"/>
      <c r="N6" s="52"/>
      <c r="O6" s="52"/>
      <c r="P6" s="52"/>
      <c r="R6" s="61"/>
      <c r="S6" s="61"/>
      <c r="T6" s="61"/>
      <c r="U6" s="62"/>
      <c r="V6" s="62"/>
      <c r="W6" s="53"/>
      <c r="X6" s="53"/>
      <c r="Y6" s="71"/>
      <c r="Z6" s="60"/>
      <c r="AA6" s="60"/>
      <c r="AB6" s="60"/>
      <c r="AC6" s="60"/>
      <c r="AD6" s="60"/>
    </row>
    <row r="7" spans="1:30" x14ac:dyDescent="0.2">
      <c r="A7" s="49"/>
      <c r="B7" s="52"/>
      <c r="C7" s="68"/>
      <c r="D7" s="69"/>
      <c r="E7" s="56"/>
      <c r="F7" s="56"/>
      <c r="G7" s="56"/>
      <c r="H7" s="56"/>
      <c r="I7" s="52"/>
      <c r="J7" s="52"/>
      <c r="K7" s="52"/>
      <c r="L7" s="70"/>
      <c r="M7" s="52"/>
      <c r="N7" s="52"/>
      <c r="O7" s="52"/>
      <c r="P7" s="52"/>
      <c r="Q7" s="75" t="s">
        <v>195</v>
      </c>
      <c r="R7" s="61"/>
      <c r="S7" s="61"/>
      <c r="T7" s="61"/>
      <c r="U7" s="62"/>
      <c r="V7" s="62"/>
      <c r="W7" s="53"/>
      <c r="X7" s="53"/>
      <c r="Y7" s="50"/>
      <c r="Z7" s="60"/>
      <c r="AA7" s="60"/>
      <c r="AB7" s="60"/>
      <c r="AC7" s="60"/>
      <c r="AD7" s="60"/>
    </row>
    <row r="8" spans="1:30" ht="15" x14ac:dyDescent="0.2">
      <c r="A8" s="49"/>
      <c r="B8" s="52"/>
      <c r="C8" s="72"/>
      <c r="D8" s="52"/>
      <c r="E8" s="52"/>
      <c r="F8" s="52"/>
      <c r="G8" s="52"/>
      <c r="H8" s="52"/>
      <c r="I8" s="52"/>
      <c r="J8" s="52"/>
      <c r="K8" s="52"/>
      <c r="L8" s="73"/>
      <c r="M8" s="52"/>
      <c r="N8" s="52"/>
      <c r="O8" s="52"/>
      <c r="P8" s="52"/>
      <c r="Q8" s="75" t="s">
        <v>196</v>
      </c>
      <c r="R8" s="61"/>
      <c r="S8" s="61"/>
      <c r="T8" s="61"/>
      <c r="U8" s="62"/>
      <c r="V8" s="62"/>
      <c r="W8" s="53"/>
      <c r="X8" s="53"/>
      <c r="Y8" s="74" t="s">
        <v>134</v>
      </c>
      <c r="Z8" s="60"/>
      <c r="AA8" s="60"/>
      <c r="AB8" s="60"/>
      <c r="AC8" s="60"/>
      <c r="AD8" s="60"/>
    </row>
    <row r="9" spans="1:30" x14ac:dyDescent="0.2">
      <c r="A9" s="49"/>
      <c r="B9" s="52"/>
      <c r="C9" s="72"/>
      <c r="D9" s="52"/>
      <c r="E9" s="52"/>
      <c r="F9" s="52"/>
      <c r="G9" s="52"/>
      <c r="H9" s="52"/>
      <c r="I9" s="52"/>
      <c r="J9" s="52"/>
      <c r="K9" s="52"/>
      <c r="L9" s="70"/>
      <c r="M9" s="52"/>
      <c r="N9" s="52"/>
      <c r="O9" s="52"/>
      <c r="P9" s="52"/>
      <c r="Q9" s="76" t="s">
        <v>197</v>
      </c>
      <c r="R9" s="61"/>
      <c r="S9" s="57"/>
      <c r="T9" s="57"/>
      <c r="U9" s="57"/>
      <c r="V9" s="57"/>
      <c r="W9" s="53"/>
      <c r="X9" s="53"/>
      <c r="Y9" s="50"/>
      <c r="Z9" s="60"/>
      <c r="AA9" s="60"/>
      <c r="AB9" s="60"/>
      <c r="AC9" s="60"/>
      <c r="AD9" s="60"/>
    </row>
    <row r="10" spans="1:30" x14ac:dyDescent="0.2">
      <c r="A10" s="49"/>
      <c r="B10" s="52"/>
      <c r="C10" s="72"/>
      <c r="D10" s="52"/>
      <c r="E10" s="52"/>
      <c r="F10" s="52"/>
      <c r="G10" s="52"/>
      <c r="H10" s="52"/>
      <c r="I10" s="52"/>
      <c r="J10" s="52"/>
      <c r="K10" s="52"/>
      <c r="L10" s="70"/>
      <c r="M10" s="52"/>
      <c r="N10" s="52"/>
      <c r="O10" s="52"/>
      <c r="P10" s="52"/>
      <c r="Q10" s="76" t="s">
        <v>198</v>
      </c>
      <c r="R10" s="57"/>
      <c r="S10" s="57"/>
      <c r="T10" s="57"/>
      <c r="U10" s="57"/>
      <c r="V10" s="57"/>
      <c r="W10" s="53"/>
      <c r="X10" s="53"/>
      <c r="Y10" s="50"/>
      <c r="Z10" s="60"/>
      <c r="AA10" s="60"/>
      <c r="AB10" s="60"/>
      <c r="AC10" s="60"/>
      <c r="AD10" s="60"/>
    </row>
    <row r="11" spans="1:30" x14ac:dyDescent="0.2">
      <c r="A11" s="49"/>
      <c r="B11" s="52"/>
      <c r="C11" s="72"/>
      <c r="D11" s="52"/>
      <c r="E11" s="52"/>
      <c r="F11" s="52"/>
      <c r="G11" s="52"/>
      <c r="H11" s="52"/>
      <c r="I11" s="52"/>
      <c r="J11" s="52"/>
      <c r="K11" s="52"/>
      <c r="L11" s="70"/>
      <c r="M11" s="52"/>
      <c r="N11" s="52"/>
      <c r="O11" s="52"/>
      <c r="P11" s="52"/>
      <c r="Q11" s="76"/>
      <c r="R11" s="61"/>
      <c r="S11" s="57"/>
      <c r="T11" s="57"/>
      <c r="U11" s="57"/>
      <c r="V11" s="57"/>
      <c r="W11" s="53"/>
      <c r="X11" s="53"/>
      <c r="Y11" s="50"/>
      <c r="Z11" s="60"/>
      <c r="AA11" s="60"/>
      <c r="AB11" s="60"/>
      <c r="AC11" s="60"/>
      <c r="AD11" s="60"/>
    </row>
    <row r="12" spans="1:30" x14ac:dyDescent="0.2">
      <c r="A12" s="49"/>
      <c r="B12" s="52"/>
      <c r="C12" s="77"/>
      <c r="D12" s="78"/>
      <c r="E12" s="78"/>
      <c r="F12" s="78"/>
      <c r="G12" s="78"/>
      <c r="H12" s="78"/>
      <c r="I12" s="78"/>
      <c r="J12" s="78"/>
      <c r="K12" s="78"/>
      <c r="L12" s="79"/>
      <c r="M12" s="52"/>
      <c r="N12" s="52"/>
      <c r="O12" s="52"/>
      <c r="P12" s="52"/>
      <c r="Q12" s="75"/>
      <c r="R12" s="61"/>
      <c r="S12" s="57"/>
      <c r="T12" s="57"/>
      <c r="U12" s="57"/>
      <c r="V12" s="57"/>
      <c r="W12" s="53"/>
      <c r="X12" s="53"/>
      <c r="Y12" s="50"/>
      <c r="Z12" s="60"/>
      <c r="AA12" s="60"/>
      <c r="AB12" s="60"/>
      <c r="AC12" s="60"/>
      <c r="AD12" s="60"/>
    </row>
    <row r="13" spans="1:30" x14ac:dyDescent="0.2">
      <c r="A13" s="49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61"/>
      <c r="R13" s="61"/>
      <c r="S13" s="62"/>
      <c r="T13" s="61"/>
      <c r="U13" s="61"/>
      <c r="V13" s="61"/>
      <c r="W13" s="62"/>
      <c r="X13" s="59"/>
      <c r="Y13" s="50"/>
      <c r="Z13" s="60"/>
      <c r="AA13" s="60"/>
      <c r="AB13" s="60"/>
      <c r="AC13" s="60"/>
      <c r="AD13" s="60"/>
    </row>
    <row r="14" spans="1:30" x14ac:dyDescent="0.2">
      <c r="A14" s="49"/>
      <c r="B14" s="52"/>
      <c r="C14" s="53" t="s">
        <v>0</v>
      </c>
      <c r="D14" s="53"/>
      <c r="E14" s="53"/>
      <c r="F14" s="53"/>
      <c r="G14" s="53"/>
      <c r="H14" s="53"/>
      <c r="I14" s="52"/>
      <c r="J14" s="52"/>
      <c r="K14" s="52"/>
      <c r="L14" s="52"/>
      <c r="M14" s="52"/>
      <c r="N14" s="52"/>
      <c r="O14" s="52"/>
      <c r="P14" s="52"/>
      <c r="Q14" s="61"/>
      <c r="R14" s="61"/>
      <c r="S14" s="62"/>
      <c r="T14" s="61"/>
      <c r="U14" s="61"/>
      <c r="V14" s="61"/>
      <c r="W14" s="62"/>
      <c r="X14" s="59"/>
      <c r="Y14" s="50"/>
      <c r="Z14" s="60"/>
      <c r="AA14" s="60"/>
      <c r="AB14" s="60"/>
      <c r="AC14" s="60"/>
      <c r="AD14" s="60"/>
    </row>
    <row r="15" spans="1:30" ht="15.75" x14ac:dyDescent="0.2">
      <c r="A15" s="49"/>
      <c r="B15" s="52"/>
      <c r="C15" s="53" t="s">
        <v>80</v>
      </c>
      <c r="D15" s="53"/>
      <c r="E15" s="53"/>
      <c r="F15" s="53"/>
      <c r="G15" s="53"/>
      <c r="H15" s="53"/>
      <c r="I15" s="52"/>
      <c r="J15" s="52"/>
      <c r="K15" s="52"/>
      <c r="L15" s="52"/>
      <c r="M15" s="52"/>
      <c r="N15" s="52"/>
      <c r="O15" s="52"/>
      <c r="P15" s="52"/>
      <c r="Q15" s="80" t="s">
        <v>81</v>
      </c>
      <c r="R15" s="81"/>
      <c r="S15" s="82">
        <v>1</v>
      </c>
      <c r="T15" s="83"/>
      <c r="U15" s="61"/>
      <c r="V15" s="446"/>
      <c r="W15" s="446"/>
      <c r="X15" s="59"/>
      <c r="Y15" s="50"/>
      <c r="Z15" s="60"/>
      <c r="AA15" s="60"/>
      <c r="AB15" s="60"/>
      <c r="AC15" s="60"/>
      <c r="AD15" s="60"/>
    </row>
    <row r="16" spans="1:30" x14ac:dyDescent="0.2">
      <c r="A16" s="49"/>
      <c r="B16" s="52"/>
      <c r="C16" s="84" t="s">
        <v>14</v>
      </c>
      <c r="D16" s="53"/>
      <c r="E16" s="53"/>
      <c r="F16" s="53"/>
      <c r="G16" s="53"/>
      <c r="H16" s="53"/>
      <c r="I16" s="52"/>
      <c r="J16" s="52"/>
      <c r="K16" s="52"/>
      <c r="L16" s="52"/>
      <c r="M16" s="52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0"/>
      <c r="Z16" s="60"/>
      <c r="AA16" s="60"/>
      <c r="AB16" s="60"/>
      <c r="AC16" s="60"/>
      <c r="AD16" s="60"/>
    </row>
    <row r="17" spans="1:30" ht="15" x14ac:dyDescent="0.2">
      <c r="A17" s="49"/>
      <c r="B17" s="52"/>
      <c r="C17" s="53"/>
      <c r="D17" s="53"/>
      <c r="E17" s="53"/>
      <c r="F17" s="53"/>
      <c r="G17" s="53"/>
      <c r="H17" s="53"/>
      <c r="I17" s="52"/>
      <c r="J17" s="52"/>
      <c r="K17" s="52"/>
      <c r="L17" s="52"/>
      <c r="M17" s="52"/>
      <c r="N17" s="85"/>
      <c r="O17" s="85"/>
      <c r="P17" s="85"/>
      <c r="Q17" s="85"/>
      <c r="R17" s="52"/>
      <c r="S17" s="52"/>
      <c r="T17" s="52"/>
      <c r="U17" s="52"/>
      <c r="V17" s="52"/>
      <c r="W17" s="59"/>
      <c r="X17" s="59"/>
      <c r="Y17" s="50"/>
      <c r="Z17" s="60"/>
      <c r="AA17" s="60"/>
      <c r="AB17" s="60"/>
      <c r="AC17" s="60"/>
      <c r="AD17" s="60"/>
    </row>
    <row r="18" spans="1:30" ht="15" x14ac:dyDescent="0.2">
      <c r="A18" s="49"/>
      <c r="B18" s="52"/>
      <c r="C18" s="81" t="s">
        <v>15</v>
      </c>
      <c r="D18" s="53"/>
      <c r="E18" s="53"/>
      <c r="F18" s="53"/>
      <c r="G18" s="53"/>
      <c r="H18" s="53"/>
      <c r="I18" s="52"/>
      <c r="J18" s="52"/>
      <c r="K18" s="52"/>
      <c r="L18" s="52"/>
      <c r="M18" s="52"/>
      <c r="N18" s="444"/>
      <c r="O18" s="444"/>
      <c r="P18" s="88"/>
      <c r="Q18" s="88"/>
      <c r="R18" s="89" t="s">
        <v>83</v>
      </c>
      <c r="S18" s="447"/>
      <c r="T18" s="448"/>
      <c r="U18" s="448"/>
      <c r="V18" s="448"/>
      <c r="W18" s="53"/>
      <c r="X18" s="53"/>
      <c r="Y18" s="50"/>
      <c r="Z18" s="60"/>
      <c r="AA18" s="60"/>
      <c r="AB18" s="60"/>
      <c r="AC18" s="60"/>
      <c r="AD18" s="60"/>
    </row>
    <row r="19" spans="1:30" x14ac:dyDescent="0.2">
      <c r="A19" s="49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 t="s">
        <v>67</v>
      </c>
      <c r="O19" s="52"/>
      <c r="P19" s="52"/>
      <c r="Q19" s="52"/>
      <c r="R19" s="52"/>
      <c r="S19" s="52"/>
      <c r="T19" s="59"/>
      <c r="U19" s="59"/>
      <c r="V19" s="59"/>
      <c r="W19" s="53"/>
      <c r="X19" s="53"/>
      <c r="Y19" s="50"/>
      <c r="Z19" s="60"/>
      <c r="AA19" s="60"/>
      <c r="AB19" s="60"/>
      <c r="AC19" s="60"/>
      <c r="AD19" s="60"/>
    </row>
    <row r="20" spans="1:30" x14ac:dyDescent="0.2">
      <c r="A20" s="49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9"/>
      <c r="W20" s="59"/>
      <c r="X20" s="59"/>
      <c r="Y20" s="50"/>
      <c r="Z20" s="60"/>
      <c r="AA20" s="60"/>
      <c r="AB20" s="60"/>
      <c r="AC20" s="60"/>
      <c r="AD20" s="60"/>
    </row>
    <row r="21" spans="1:30" x14ac:dyDescent="0.2">
      <c r="A21" s="49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9"/>
      <c r="W21" s="59"/>
      <c r="X21" s="59"/>
      <c r="Y21" s="50"/>
      <c r="Z21" s="60"/>
      <c r="AA21" s="60"/>
      <c r="AB21" s="60"/>
      <c r="AC21" s="60"/>
      <c r="AD21" s="60"/>
    </row>
    <row r="22" spans="1:30" ht="18" x14ac:dyDescent="0.2">
      <c r="A22" s="49"/>
      <c r="B22" s="52"/>
      <c r="C22" s="52"/>
      <c r="D22" s="52"/>
      <c r="E22" s="52"/>
      <c r="F22" s="90"/>
      <c r="G22" s="90"/>
      <c r="H22" s="90"/>
      <c r="I22" s="90"/>
      <c r="J22" s="90"/>
      <c r="L22" s="90" t="s">
        <v>144</v>
      </c>
      <c r="M22" s="90"/>
      <c r="N22" s="90"/>
      <c r="O22" s="90"/>
      <c r="P22" s="90"/>
      <c r="Q22" s="90"/>
      <c r="R22" s="59"/>
      <c r="S22" s="52"/>
      <c r="T22" s="52"/>
      <c r="U22" s="52"/>
      <c r="V22" s="59"/>
      <c r="W22" s="59"/>
      <c r="X22" s="59"/>
      <c r="Y22" s="50"/>
      <c r="Z22" s="60"/>
      <c r="AA22" s="60"/>
      <c r="AB22" s="60"/>
      <c r="AC22" s="60"/>
      <c r="AD22" s="60"/>
    </row>
    <row r="23" spans="1:30" ht="12" customHeight="1" x14ac:dyDescent="0.2">
      <c r="A23" s="49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9"/>
      <c r="W23" s="59"/>
      <c r="X23" s="59"/>
      <c r="Y23" s="50"/>
      <c r="Z23" s="60"/>
      <c r="AA23" s="60"/>
      <c r="AB23" s="60"/>
      <c r="AC23" s="60"/>
      <c r="AD23" s="60"/>
    </row>
    <row r="24" spans="1:30" x14ac:dyDescent="0.2">
      <c r="A24" s="49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9"/>
      <c r="W24" s="59"/>
      <c r="X24" s="59"/>
      <c r="Y24" s="50"/>
      <c r="Z24" s="60"/>
      <c r="AA24" s="60"/>
      <c r="AB24" s="60"/>
      <c r="AC24" s="60"/>
      <c r="AD24" s="60"/>
    </row>
    <row r="25" spans="1:30" ht="15.75" x14ac:dyDescent="0.2">
      <c r="A25" s="49"/>
      <c r="C25" s="52"/>
      <c r="D25" s="53"/>
      <c r="E25" s="91" t="s">
        <v>84</v>
      </c>
      <c r="F25" s="91"/>
      <c r="G25" s="91"/>
      <c r="I25" s="91"/>
      <c r="J25" s="91" t="s">
        <v>190</v>
      </c>
      <c r="K25" s="91"/>
      <c r="L25" s="91"/>
      <c r="M25" s="91"/>
      <c r="N25" s="91"/>
      <c r="O25" s="91"/>
      <c r="P25" s="91"/>
      <c r="Q25" s="91"/>
      <c r="R25" s="91"/>
      <c r="S25" s="92"/>
      <c r="T25" s="52"/>
      <c r="U25" s="52"/>
      <c r="V25" s="59"/>
      <c r="W25" s="59"/>
      <c r="X25" s="59"/>
      <c r="Y25" s="50"/>
      <c r="Z25" s="60"/>
      <c r="AA25" s="60"/>
      <c r="AB25" s="60"/>
      <c r="AC25" s="60"/>
      <c r="AD25" s="60"/>
    </row>
    <row r="26" spans="1:30" ht="15.75" x14ac:dyDescent="0.2">
      <c r="A26" s="49"/>
      <c r="B26" s="52"/>
      <c r="C26" s="52"/>
      <c r="D26" s="5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52"/>
      <c r="U26" s="52"/>
      <c r="V26" s="59"/>
      <c r="W26" s="59"/>
      <c r="X26" s="59"/>
      <c r="Y26" s="50"/>
      <c r="Z26" s="60"/>
      <c r="AA26" s="60"/>
      <c r="AB26" s="60"/>
      <c r="AC26" s="60"/>
      <c r="AD26" s="60"/>
    </row>
    <row r="27" spans="1:30" ht="15.75" x14ac:dyDescent="0.25">
      <c r="A27" s="49"/>
      <c r="B27" s="52"/>
      <c r="C27" s="52"/>
      <c r="D27" s="52"/>
      <c r="E27" s="92"/>
      <c r="F27" s="92"/>
      <c r="G27" s="92"/>
      <c r="K27" s="92" t="s">
        <v>85</v>
      </c>
      <c r="M27" s="93"/>
      <c r="N27" s="92"/>
      <c r="O27" s="92"/>
      <c r="P27" s="92"/>
      <c r="Q27" s="94"/>
      <c r="R27" s="92"/>
      <c r="S27" s="92"/>
      <c r="T27" s="52"/>
      <c r="U27" s="52"/>
      <c r="V27" s="59"/>
      <c r="W27" s="59"/>
      <c r="X27" s="59"/>
      <c r="Y27" s="50"/>
      <c r="Z27" s="60"/>
      <c r="AA27" s="60"/>
      <c r="AB27" s="60"/>
      <c r="AC27" s="60"/>
      <c r="AD27" s="60"/>
    </row>
    <row r="28" spans="1:30" x14ac:dyDescent="0.2">
      <c r="A28" s="49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9"/>
      <c r="W28" s="59"/>
      <c r="X28" s="59"/>
      <c r="Y28" s="50"/>
      <c r="Z28" s="60"/>
      <c r="AA28" s="60"/>
      <c r="AB28" s="60"/>
      <c r="AC28" s="60"/>
      <c r="AD28" s="60"/>
    </row>
    <row r="29" spans="1:30" ht="16.5" thickBot="1" x14ac:dyDescent="0.25">
      <c r="A29" s="49"/>
      <c r="B29" s="52"/>
      <c r="C29" s="52"/>
      <c r="D29" s="52"/>
      <c r="E29" s="52"/>
      <c r="F29" s="52"/>
      <c r="G29" s="52"/>
      <c r="H29" s="52"/>
      <c r="I29" s="52"/>
      <c r="J29" s="52"/>
      <c r="K29" s="449">
        <f>SUM(S105)</f>
        <v>0</v>
      </c>
      <c r="L29" s="449"/>
      <c r="M29" s="449"/>
      <c r="N29" s="95" t="s">
        <v>65</v>
      </c>
      <c r="O29" s="52"/>
      <c r="P29" s="52"/>
      <c r="Q29" s="52"/>
      <c r="R29" s="52"/>
      <c r="S29" s="52"/>
      <c r="T29" s="52"/>
      <c r="U29" s="52"/>
      <c r="V29" s="59"/>
      <c r="W29" s="59"/>
      <c r="X29" s="59"/>
      <c r="Y29" s="50"/>
    </row>
    <row r="30" spans="1:30" x14ac:dyDescent="0.2">
      <c r="A30" s="49"/>
      <c r="B30" s="52"/>
      <c r="C30" s="84" t="s">
        <v>1</v>
      </c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9"/>
      <c r="W30" s="59"/>
      <c r="X30" s="59"/>
      <c r="Y30" s="50"/>
    </row>
    <row r="31" spans="1:30" x14ac:dyDescent="0.2">
      <c r="A31" s="49"/>
      <c r="B31" s="52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9"/>
      <c r="W31" s="59"/>
      <c r="X31" s="59"/>
      <c r="Y31" s="50"/>
    </row>
    <row r="32" spans="1:30" ht="44.25" customHeight="1" x14ac:dyDescent="0.2">
      <c r="A32" s="49"/>
      <c r="B32" s="52"/>
      <c r="C32" s="53" t="s">
        <v>2</v>
      </c>
      <c r="D32" s="53" t="s">
        <v>86</v>
      </c>
      <c r="E32" s="53"/>
      <c r="F32" s="53"/>
      <c r="G32" s="53"/>
      <c r="H32" s="53"/>
      <c r="I32" s="53"/>
      <c r="J32" s="53"/>
      <c r="K32" s="91"/>
      <c r="L32" s="450"/>
      <c r="M32" s="450"/>
      <c r="N32" s="450"/>
      <c r="O32" s="450"/>
      <c r="P32" s="450"/>
      <c r="Q32" s="450"/>
      <c r="R32" s="450"/>
      <c r="S32" s="450"/>
      <c r="T32" s="58"/>
      <c r="U32" s="58"/>
      <c r="V32" s="59"/>
      <c r="W32" s="59"/>
      <c r="X32" s="59"/>
      <c r="Y32" s="50"/>
    </row>
    <row r="33" spans="1:31" ht="15" customHeight="1" x14ac:dyDescent="0.2">
      <c r="A33" s="49"/>
      <c r="C33" s="96"/>
      <c r="D33" s="96"/>
      <c r="E33" s="96"/>
      <c r="F33" s="96"/>
      <c r="G33" s="96"/>
      <c r="H33" s="96"/>
      <c r="I33" s="96"/>
      <c r="J33" s="96"/>
      <c r="K33" s="97"/>
      <c r="L33" s="98"/>
      <c r="M33" s="98"/>
      <c r="N33" s="98"/>
      <c r="O33" s="98"/>
      <c r="P33" s="98"/>
      <c r="Q33" s="98"/>
      <c r="R33" s="98"/>
      <c r="S33" s="98"/>
      <c r="T33" s="99"/>
      <c r="U33" s="99"/>
      <c r="V33" s="60"/>
      <c r="W33" s="60"/>
      <c r="X33" s="60"/>
      <c r="Y33" s="50"/>
    </row>
    <row r="34" spans="1:31" ht="49.5" customHeight="1" x14ac:dyDescent="0.2">
      <c r="A34" s="49"/>
      <c r="C34" s="96"/>
      <c r="D34" s="96" t="s">
        <v>88</v>
      </c>
      <c r="E34" s="96"/>
      <c r="F34" s="96"/>
      <c r="G34" s="96"/>
      <c r="H34" s="96"/>
      <c r="I34" s="96"/>
      <c r="J34" s="96"/>
      <c r="K34" s="97"/>
      <c r="L34" s="451"/>
      <c r="M34" s="451"/>
      <c r="N34" s="451"/>
      <c r="O34" s="451"/>
      <c r="P34" s="451"/>
      <c r="Q34" s="451"/>
      <c r="R34" s="451"/>
      <c r="S34" s="451"/>
      <c r="T34" s="99"/>
      <c r="U34" s="99"/>
      <c r="V34" s="60"/>
      <c r="W34" s="60"/>
      <c r="X34" s="60"/>
      <c r="Y34" s="50"/>
    </row>
    <row r="35" spans="1:31" ht="15" x14ac:dyDescent="0.2">
      <c r="A35" s="49"/>
      <c r="C35" s="96"/>
      <c r="D35" s="96"/>
      <c r="E35" s="96"/>
      <c r="F35" s="96"/>
      <c r="G35" s="96"/>
      <c r="H35" s="96"/>
      <c r="I35" s="96"/>
      <c r="J35" s="96"/>
      <c r="K35" s="97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60"/>
      <c r="W35" s="60"/>
      <c r="X35" s="60"/>
      <c r="Y35" s="50"/>
    </row>
    <row r="36" spans="1:31" ht="15" x14ac:dyDescent="0.2">
      <c r="A36" s="49"/>
      <c r="C36" s="96" t="s">
        <v>3</v>
      </c>
      <c r="D36" s="96" t="s">
        <v>90</v>
      </c>
      <c r="E36" s="96"/>
      <c r="F36" s="96"/>
      <c r="G36" s="96"/>
      <c r="H36" s="96"/>
      <c r="I36" s="96"/>
      <c r="J36" s="96"/>
      <c r="K36" s="96"/>
      <c r="L36" s="100"/>
      <c r="M36" s="101" t="s">
        <v>91</v>
      </c>
      <c r="N36" s="96"/>
      <c r="O36" s="96"/>
      <c r="P36" s="96"/>
      <c r="Q36" s="96"/>
      <c r="R36" s="96"/>
      <c r="S36" s="96"/>
      <c r="T36" s="96"/>
      <c r="U36" s="96"/>
      <c r="Y36" s="50"/>
    </row>
    <row r="37" spans="1:31" x14ac:dyDescent="0.2">
      <c r="A37" s="49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60"/>
      <c r="W37" s="60"/>
      <c r="X37" s="60"/>
      <c r="Y37" s="50"/>
    </row>
    <row r="38" spans="1:31" ht="15" x14ac:dyDescent="0.2">
      <c r="A38" s="49"/>
      <c r="C38" s="96" t="s">
        <v>4</v>
      </c>
      <c r="D38" s="96" t="s">
        <v>92</v>
      </c>
      <c r="E38" s="96"/>
      <c r="F38" s="96"/>
      <c r="G38" s="96"/>
      <c r="H38" s="164"/>
      <c r="I38" s="445" t="s">
        <v>93</v>
      </c>
      <c r="J38" s="445"/>
      <c r="K38" s="445"/>
      <c r="L38" s="103" t="s">
        <v>94</v>
      </c>
      <c r="M38" s="104"/>
      <c r="O38" s="105"/>
      <c r="P38" s="106"/>
      <c r="Q38" s="107"/>
      <c r="T38" s="108"/>
      <c r="U38" s="108"/>
      <c r="Y38" s="50"/>
    </row>
    <row r="39" spans="1:31" ht="16.5" customHeight="1" x14ac:dyDescent="0.2">
      <c r="A39" s="49"/>
      <c r="C39" s="96"/>
      <c r="D39" s="96"/>
      <c r="E39" s="96"/>
      <c r="F39" s="96"/>
      <c r="G39" s="96"/>
      <c r="H39" s="102"/>
      <c r="I39" s="96"/>
      <c r="J39" s="96"/>
      <c r="K39" s="97"/>
      <c r="L39" s="103"/>
      <c r="M39" s="104"/>
      <c r="N39" s="109"/>
      <c r="O39" s="109"/>
      <c r="Q39" s="107"/>
      <c r="R39" s="109"/>
      <c r="S39" s="109"/>
      <c r="T39" s="108"/>
      <c r="U39" s="108"/>
      <c r="Y39" s="110"/>
      <c r="Z39" s="111"/>
      <c r="AA39" s="112">
        <f>Z40-Y40</f>
        <v>0</v>
      </c>
      <c r="AB39" s="111"/>
      <c r="AC39" s="111"/>
      <c r="AD39" s="111"/>
      <c r="AE39" s="113"/>
    </row>
    <row r="40" spans="1:31" ht="15" x14ac:dyDescent="0.2">
      <c r="A40" s="49"/>
      <c r="C40" s="96"/>
      <c r="D40" s="96"/>
      <c r="E40" s="96"/>
      <c r="F40" s="96"/>
      <c r="G40" s="96"/>
      <c r="H40" s="102"/>
      <c r="I40" s="96"/>
      <c r="J40" s="96"/>
      <c r="K40" s="97"/>
      <c r="L40" s="103" t="s">
        <v>6</v>
      </c>
      <c r="M40" s="104"/>
      <c r="N40" s="109"/>
      <c r="O40" s="105"/>
      <c r="P40" s="106"/>
      <c r="Q40" s="107"/>
      <c r="R40" s="109"/>
      <c r="S40" s="109"/>
      <c r="T40" s="108"/>
      <c r="U40" s="108"/>
      <c r="Y40" s="114">
        <f>O42</f>
        <v>0</v>
      </c>
      <c r="Z40" s="115">
        <f>R42</f>
        <v>0</v>
      </c>
      <c r="AA40" s="115">
        <f>AA41</f>
        <v>0</v>
      </c>
      <c r="AB40" s="116"/>
      <c r="AC40" s="116"/>
      <c r="AD40" s="116"/>
      <c r="AE40" s="117"/>
    </row>
    <row r="41" spans="1:31" x14ac:dyDescent="0.2">
      <c r="A41" s="49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101"/>
      <c r="P41" s="96"/>
      <c r="Q41" s="96"/>
      <c r="R41" s="96"/>
      <c r="S41" s="96"/>
      <c r="T41" s="96"/>
      <c r="U41" s="96"/>
      <c r="Y41" s="118">
        <f>Y40</f>
        <v>0</v>
      </c>
      <c r="Z41" s="115">
        <f>Z40</f>
        <v>0</v>
      </c>
      <c r="AA41" s="119">
        <f>Z41-Y41</f>
        <v>0</v>
      </c>
      <c r="AB41" s="116"/>
      <c r="AC41" s="116"/>
      <c r="AD41" s="116"/>
      <c r="AE41" s="117"/>
    </row>
    <row r="42" spans="1:31" ht="15" x14ac:dyDescent="0.2">
      <c r="A42" s="49"/>
      <c r="C42" s="96"/>
      <c r="D42" s="96"/>
      <c r="E42" s="96"/>
      <c r="F42" s="96"/>
      <c r="G42" s="96"/>
      <c r="H42" s="96"/>
      <c r="I42" s="96"/>
      <c r="J42" s="96"/>
      <c r="K42" s="96"/>
      <c r="L42" s="96" t="s">
        <v>7</v>
      </c>
      <c r="M42" s="96"/>
      <c r="N42" s="96"/>
      <c r="O42" s="120"/>
      <c r="P42" s="96" t="s">
        <v>8</v>
      </c>
      <c r="Q42" s="96" t="s">
        <v>97</v>
      </c>
      <c r="R42" s="120"/>
      <c r="S42" s="96" t="s">
        <v>8</v>
      </c>
      <c r="T42" s="96"/>
      <c r="U42" s="96"/>
      <c r="Y42" s="114">
        <v>0.25</v>
      </c>
      <c r="Z42" s="115">
        <v>2.0833333333333332E-2</v>
      </c>
      <c r="AA42" s="116"/>
      <c r="AB42" s="116"/>
      <c r="AC42" s="116"/>
      <c r="AD42" s="116"/>
      <c r="AE42" s="117"/>
    </row>
    <row r="43" spans="1:31" x14ac:dyDescent="0.2">
      <c r="A43" s="49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101"/>
      <c r="P43" s="96"/>
      <c r="Q43" s="96"/>
      <c r="R43" s="96"/>
      <c r="S43" s="96"/>
      <c r="T43" s="96"/>
      <c r="U43" s="96"/>
      <c r="Y43" s="121">
        <f>Y42</f>
        <v>0.25</v>
      </c>
      <c r="Z43" s="122">
        <f>Z42</f>
        <v>2.0833333333333332E-2</v>
      </c>
      <c r="AA43" s="116"/>
      <c r="AB43" s="116"/>
      <c r="AC43" s="116"/>
      <c r="AD43" s="116"/>
      <c r="AE43" s="117"/>
    </row>
    <row r="44" spans="1:31" x14ac:dyDescent="0.2">
      <c r="A44" s="49"/>
      <c r="C44" s="96"/>
      <c r="D44" s="96"/>
      <c r="E44" s="96"/>
      <c r="F44" s="96"/>
      <c r="G44" s="96"/>
      <c r="H44" s="96"/>
      <c r="I44" s="96"/>
      <c r="J44" s="96"/>
      <c r="K44" s="96"/>
      <c r="L44" s="96" t="s">
        <v>98</v>
      </c>
      <c r="M44" s="96"/>
      <c r="N44" s="96"/>
      <c r="O44" s="101"/>
      <c r="P44" s="123">
        <f>R44</f>
        <v>0</v>
      </c>
      <c r="Q44" s="96" t="s">
        <v>99</v>
      </c>
      <c r="R44" s="124">
        <f>IF(R42-O42&gt;0.13,R42-O42-Z43,R42-O42)</f>
        <v>0</v>
      </c>
      <c r="S44" s="96" t="s">
        <v>100</v>
      </c>
      <c r="T44" s="96"/>
      <c r="U44" s="96"/>
      <c r="Y44" s="125" t="s">
        <v>101</v>
      </c>
      <c r="Z44" s="126"/>
      <c r="AA44" s="127">
        <f>L36*R48</f>
        <v>0</v>
      </c>
      <c r="AB44" s="126"/>
      <c r="AC44" s="126"/>
      <c r="AD44" s="126"/>
      <c r="AE44" s="128"/>
    </row>
    <row r="45" spans="1:31" x14ac:dyDescent="0.2">
      <c r="A45" s="49"/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129"/>
      <c r="P45" s="53"/>
      <c r="Q45" s="53"/>
      <c r="R45" s="53"/>
      <c r="S45" s="53"/>
      <c r="T45" s="53"/>
      <c r="U45" s="53"/>
      <c r="V45" s="53"/>
      <c r="W45" s="53"/>
      <c r="X45" s="53"/>
      <c r="Y45" s="130">
        <f>AA44</f>
        <v>0</v>
      </c>
      <c r="Z45" s="116" t="s">
        <v>102</v>
      </c>
      <c r="AA45" s="131" t="s">
        <v>10</v>
      </c>
      <c r="AB45" s="119">
        <f>R44*24</f>
        <v>0</v>
      </c>
      <c r="AC45" s="116" t="s">
        <v>103</v>
      </c>
      <c r="AD45" s="119">
        <f>Y45*AB45</f>
        <v>0</v>
      </c>
      <c r="AE45" s="132" t="s">
        <v>104</v>
      </c>
    </row>
    <row r="46" spans="1:31" ht="15" x14ac:dyDescent="0.2">
      <c r="A46" s="49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84" t="s">
        <v>9</v>
      </c>
      <c r="M46" s="129"/>
      <c r="O46" s="133"/>
      <c r="P46" s="134" t="s">
        <v>10</v>
      </c>
      <c r="Q46" s="135" t="s">
        <v>11</v>
      </c>
      <c r="R46" s="135"/>
      <c r="S46" s="53"/>
      <c r="T46" s="53"/>
      <c r="U46" s="53"/>
      <c r="V46" s="53"/>
      <c r="W46" s="53"/>
      <c r="X46" s="53"/>
      <c r="Y46" s="136"/>
      <c r="Z46" s="116"/>
      <c r="AA46" s="116"/>
      <c r="AB46" s="116"/>
      <c r="AC46" s="116"/>
      <c r="AD46" s="116"/>
      <c r="AE46" s="117"/>
    </row>
    <row r="47" spans="1:31" ht="15" x14ac:dyDescent="0.2">
      <c r="A47" s="49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84"/>
      <c r="M47" s="129"/>
      <c r="N47" s="134"/>
      <c r="O47" s="134"/>
      <c r="P47" s="134"/>
      <c r="Q47" s="135"/>
      <c r="R47" s="135"/>
      <c r="S47" s="53"/>
      <c r="T47" s="53"/>
      <c r="U47" s="53"/>
      <c r="V47" s="53"/>
      <c r="W47" s="53"/>
      <c r="X47" s="53"/>
      <c r="Y47" s="137">
        <f>SUM(AD45/6)</f>
        <v>0</v>
      </c>
      <c r="Z47" s="138" t="s">
        <v>106</v>
      </c>
      <c r="AA47" s="139">
        <f>L36</f>
        <v>0</v>
      </c>
      <c r="AB47" s="140" t="s">
        <v>91</v>
      </c>
      <c r="AC47" s="141" t="s">
        <v>13</v>
      </c>
      <c r="AD47" s="142" t="e">
        <f>SUM(Y47/AA47)</f>
        <v>#DIV/0!</v>
      </c>
      <c r="AE47" s="143"/>
    </row>
    <row r="48" spans="1:31" ht="15" x14ac:dyDescent="0.2">
      <c r="A48" s="49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84" t="s">
        <v>12</v>
      </c>
      <c r="M48" s="129"/>
      <c r="N48" s="52"/>
      <c r="O48" s="81"/>
      <c r="P48" s="84"/>
      <c r="Q48" s="81"/>
      <c r="R48" s="82"/>
      <c r="S48" s="53"/>
      <c r="T48" s="53"/>
      <c r="U48" s="53"/>
      <c r="V48" s="53"/>
      <c r="W48" s="53"/>
      <c r="X48" s="53"/>
      <c r="Y48" s="50"/>
    </row>
    <row r="49" spans="1:35" ht="15" x14ac:dyDescent="0.2">
      <c r="A49" s="49"/>
      <c r="B49" s="52"/>
      <c r="C49" s="53"/>
      <c r="D49" s="53"/>
      <c r="E49" s="53"/>
      <c r="F49" s="53"/>
      <c r="G49" s="53"/>
      <c r="H49" s="53"/>
      <c r="I49" s="53"/>
      <c r="J49" s="53"/>
      <c r="K49" s="53"/>
      <c r="L49" s="84"/>
      <c r="M49" s="129"/>
      <c r="N49" s="134"/>
      <c r="O49" s="134"/>
      <c r="P49" s="134"/>
      <c r="Q49" s="135"/>
      <c r="R49" s="135"/>
      <c r="S49" s="53"/>
      <c r="T49" s="53"/>
      <c r="U49" s="53"/>
      <c r="V49" s="53"/>
      <c r="W49" s="53"/>
      <c r="X49" s="53"/>
      <c r="Y49" s="50"/>
    </row>
    <row r="50" spans="1:35" ht="15" x14ac:dyDescent="0.2">
      <c r="A50" s="49"/>
      <c r="B50" s="52"/>
      <c r="C50" s="52"/>
      <c r="D50" s="52" t="s">
        <v>107</v>
      </c>
      <c r="E50" s="52"/>
      <c r="F50" s="52"/>
      <c r="G50" s="52"/>
      <c r="H50" s="52"/>
      <c r="I50" s="52"/>
      <c r="J50" s="52"/>
      <c r="K50" s="52"/>
      <c r="L50" s="53" t="s">
        <v>108</v>
      </c>
      <c r="M50" s="144"/>
      <c r="N50" s="53"/>
      <c r="O50" s="145" t="e">
        <f>AD47</f>
        <v>#DIV/0!</v>
      </c>
      <c r="P50" s="53"/>
      <c r="Q50" s="146"/>
      <c r="R50" s="147"/>
      <c r="S50" s="148"/>
      <c r="T50" s="148"/>
      <c r="U50" s="148"/>
      <c r="V50" s="53"/>
      <c r="W50" s="53"/>
      <c r="X50" s="53"/>
      <c r="Y50" s="50"/>
    </row>
    <row r="51" spans="1:35" ht="15" x14ac:dyDescent="0.2">
      <c r="A51" s="49"/>
      <c r="B51" s="52"/>
      <c r="C51" s="52"/>
      <c r="D51" s="52" t="s">
        <v>109</v>
      </c>
      <c r="E51" s="52"/>
      <c r="F51" s="52"/>
      <c r="G51" s="52"/>
      <c r="H51" s="52"/>
      <c r="I51" s="52"/>
      <c r="J51" s="52"/>
      <c r="K51" s="52"/>
      <c r="L51" s="53"/>
      <c r="M51" s="144"/>
      <c r="N51" s="53"/>
      <c r="O51" s="53"/>
      <c r="P51" s="53"/>
      <c r="Q51" s="146"/>
      <c r="R51" s="147"/>
      <c r="S51" s="148"/>
      <c r="T51" s="148"/>
      <c r="U51" s="148"/>
      <c r="V51" s="53"/>
      <c r="W51" s="53"/>
      <c r="X51" s="53"/>
      <c r="Y51" s="149"/>
    </row>
    <row r="52" spans="1:35" ht="15" x14ac:dyDescent="0.2">
      <c r="A52" s="49"/>
      <c r="B52" s="52"/>
      <c r="C52" s="52"/>
      <c r="T52" s="148"/>
      <c r="U52" s="148"/>
      <c r="V52" s="53"/>
      <c r="W52" s="53"/>
      <c r="X52" s="53"/>
      <c r="Y52" s="50"/>
      <c r="AE52" s="53"/>
      <c r="AF52" s="53"/>
      <c r="AG52" s="146"/>
      <c r="AH52" s="147"/>
      <c r="AI52" s="148"/>
    </row>
    <row r="53" spans="1:35" x14ac:dyDescent="0.2">
      <c r="A53" s="49"/>
      <c r="B53" s="52"/>
      <c r="Y53" s="149"/>
    </row>
    <row r="54" spans="1:35" ht="15" customHeight="1" x14ac:dyDescent="0.2">
      <c r="A54" s="49"/>
      <c r="B54" s="52"/>
      <c r="C54" s="53" t="s">
        <v>5</v>
      </c>
      <c r="D54" s="53" t="s">
        <v>110</v>
      </c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150"/>
      <c r="Q54" s="150"/>
      <c r="R54" s="150"/>
      <c r="S54" s="150"/>
      <c r="T54" s="150"/>
      <c r="U54" s="150"/>
      <c r="Y54" s="50"/>
    </row>
    <row r="55" spans="1:35" x14ac:dyDescent="0.2">
      <c r="A55" s="49"/>
      <c r="B55" s="52"/>
      <c r="C55" s="151"/>
      <c r="D55" s="53" t="s">
        <v>192</v>
      </c>
      <c r="E55" s="151"/>
      <c r="F55" s="151"/>
      <c r="G55" s="151"/>
      <c r="H55" s="151"/>
      <c r="I55" s="151"/>
      <c r="J55" s="53"/>
      <c r="K55" s="53"/>
      <c r="L55" s="53"/>
      <c r="M55" s="53"/>
      <c r="N55" s="53"/>
      <c r="O55" s="53"/>
      <c r="P55" s="150"/>
      <c r="Q55" s="150"/>
      <c r="R55" s="150"/>
      <c r="S55" s="150"/>
      <c r="T55" s="150"/>
      <c r="U55" s="150"/>
      <c r="Y55" s="149"/>
      <c r="Z55" s="102"/>
      <c r="AA55" s="102"/>
      <c r="AB55" s="102"/>
      <c r="AC55" s="102"/>
      <c r="AD55" s="102"/>
    </row>
    <row r="56" spans="1:35" x14ac:dyDescent="0.2">
      <c r="A56" s="49"/>
      <c r="B56" s="52"/>
      <c r="C56" s="151"/>
      <c r="D56" s="151"/>
      <c r="E56" s="151"/>
      <c r="F56" s="151"/>
      <c r="G56" s="151"/>
      <c r="H56" s="151"/>
      <c r="I56" s="151"/>
      <c r="J56" s="53"/>
      <c r="K56" s="53"/>
      <c r="L56" s="53"/>
      <c r="M56" s="53"/>
      <c r="N56" s="53"/>
      <c r="O56" s="53"/>
      <c r="P56" s="150"/>
      <c r="Q56" s="150"/>
      <c r="R56" s="150"/>
      <c r="S56" s="150"/>
      <c r="T56" s="150"/>
      <c r="U56" s="150"/>
      <c r="Y56" s="149"/>
      <c r="Z56" s="102"/>
      <c r="AA56" s="102"/>
      <c r="AB56" s="102"/>
      <c r="AC56" s="102"/>
      <c r="AD56" s="102"/>
      <c r="AE56" s="102"/>
    </row>
    <row r="57" spans="1:35" ht="15.75" thickBot="1" x14ac:dyDescent="0.25">
      <c r="A57" s="49"/>
      <c r="B57" s="52"/>
      <c r="C57" s="53"/>
      <c r="D57" s="442">
        <f>Y47</f>
        <v>0</v>
      </c>
      <c r="E57" s="442"/>
      <c r="F57" s="53" t="s">
        <v>175</v>
      </c>
      <c r="G57" s="129"/>
      <c r="H57" s="134"/>
      <c r="I57" s="53"/>
      <c r="K57" s="152">
        <v>40</v>
      </c>
      <c r="L57" s="153" t="s">
        <v>13</v>
      </c>
      <c r="M57" s="443">
        <f>D57*K57</f>
        <v>0</v>
      </c>
      <c r="N57" s="443"/>
      <c r="O57" s="154" t="s">
        <v>19</v>
      </c>
      <c r="P57" s="155"/>
      <c r="Q57" s="150"/>
      <c r="R57" s="150"/>
      <c r="S57" s="150"/>
      <c r="T57" s="150"/>
      <c r="U57" s="150"/>
      <c r="Y57" s="149"/>
      <c r="Z57" s="102"/>
      <c r="AA57" s="102"/>
      <c r="AB57" s="102"/>
      <c r="AC57" s="102"/>
      <c r="AD57" s="102"/>
    </row>
    <row r="58" spans="1:35" ht="13.5" customHeight="1" thickTop="1" x14ac:dyDescent="0.2">
      <c r="A58" s="49"/>
      <c r="B58" s="52"/>
      <c r="C58" s="156"/>
      <c r="D58" s="439"/>
      <c r="E58" s="439"/>
      <c r="F58" s="156"/>
      <c r="G58" s="156"/>
      <c r="H58" s="157"/>
      <c r="I58" s="156"/>
      <c r="J58" s="156"/>
      <c r="K58" s="156"/>
      <c r="L58" s="440"/>
      <c r="M58" s="440"/>
      <c r="N58" s="157"/>
      <c r="O58" s="158"/>
      <c r="P58" s="158"/>
      <c r="Q58" s="158"/>
      <c r="R58" s="158"/>
      <c r="S58" s="159"/>
      <c r="T58" s="159"/>
      <c r="Y58" s="149"/>
      <c r="Z58" s="102"/>
      <c r="AA58" s="102"/>
      <c r="AB58" s="102"/>
      <c r="AC58" s="102"/>
      <c r="AD58" s="102"/>
    </row>
    <row r="59" spans="1:35" ht="13.5" customHeight="1" x14ac:dyDescent="0.2">
      <c r="A59" s="149"/>
      <c r="C59" s="96"/>
      <c r="O59" s="160"/>
      <c r="P59" s="160"/>
      <c r="Q59" s="160"/>
      <c r="R59" s="160"/>
      <c r="S59" s="161"/>
      <c r="T59" s="161"/>
      <c r="U59" s="162"/>
      <c r="V59" s="163"/>
      <c r="W59" s="164"/>
      <c r="X59" s="164"/>
      <c r="Y59" s="149"/>
      <c r="Z59" s="102"/>
      <c r="AA59" s="102"/>
      <c r="AB59" s="102"/>
      <c r="AC59" s="102"/>
      <c r="AD59" s="102"/>
    </row>
    <row r="60" spans="1:35" ht="13.5" customHeight="1" x14ac:dyDescent="0.2">
      <c r="A60" s="149"/>
      <c r="O60" s="161"/>
      <c r="P60" s="161"/>
      <c r="Q60" s="161"/>
      <c r="R60" s="161"/>
      <c r="S60" s="161"/>
      <c r="T60" s="161"/>
      <c r="U60" s="96"/>
      <c r="Y60" s="149"/>
    </row>
    <row r="61" spans="1:35" ht="13.5" customHeight="1" x14ac:dyDescent="0.2">
      <c r="A61" s="149"/>
      <c r="O61" s="161"/>
      <c r="P61" s="161"/>
      <c r="Q61" s="161"/>
      <c r="R61" s="161"/>
      <c r="S61" s="161"/>
      <c r="T61" s="161"/>
      <c r="U61" s="96"/>
      <c r="Y61" s="149"/>
    </row>
    <row r="62" spans="1:35" ht="13.5" customHeight="1" x14ac:dyDescent="0.2">
      <c r="A62" s="149"/>
      <c r="P62" s="96"/>
      <c r="Q62" s="96"/>
      <c r="R62" s="96"/>
      <c r="S62" s="96"/>
      <c r="T62" s="96"/>
      <c r="U62" s="96"/>
      <c r="Y62" s="149"/>
    </row>
    <row r="63" spans="1:35" ht="12.75" customHeight="1" x14ac:dyDescent="0.2">
      <c r="A63" s="149"/>
      <c r="V63" s="51"/>
      <c r="W63" s="51"/>
      <c r="X63" s="51"/>
      <c r="Y63" s="149"/>
    </row>
    <row r="64" spans="1:35" ht="13.5" customHeight="1" x14ac:dyDescent="0.2">
      <c r="A64" s="149"/>
      <c r="C64" s="96"/>
      <c r="D64" s="96"/>
      <c r="E64" s="96"/>
      <c r="F64" s="96"/>
      <c r="G64" s="96"/>
      <c r="H64" s="96"/>
      <c r="I64" s="102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Y64" s="149"/>
    </row>
    <row r="65" spans="1:25" x14ac:dyDescent="0.2">
      <c r="A65" s="49"/>
      <c r="C65" s="165"/>
      <c r="D65" s="166"/>
      <c r="E65" s="166"/>
      <c r="F65" s="166"/>
      <c r="G65" s="166"/>
      <c r="H65" s="166"/>
      <c r="I65" s="167" t="s">
        <v>111</v>
      </c>
      <c r="J65" s="168"/>
      <c r="K65" s="169"/>
      <c r="L65" s="168" t="s">
        <v>112</v>
      </c>
      <c r="M65" s="170"/>
      <c r="N65" s="170"/>
      <c r="O65" s="170"/>
      <c r="P65" s="170"/>
      <c r="Q65" s="96"/>
      <c r="R65" s="96"/>
      <c r="S65" s="96"/>
      <c r="T65" s="96"/>
      <c r="U65" s="96"/>
      <c r="Y65" s="49"/>
    </row>
    <row r="66" spans="1:25" x14ac:dyDescent="0.2">
      <c r="A66" s="49"/>
      <c r="C66" s="171"/>
      <c r="D66" s="172"/>
      <c r="E66" s="172"/>
      <c r="F66" s="172"/>
      <c r="G66" s="172"/>
      <c r="H66" s="172"/>
      <c r="I66" s="172"/>
      <c r="J66" s="172"/>
      <c r="K66" s="172"/>
      <c r="L66" s="172"/>
      <c r="M66" s="170"/>
      <c r="N66" s="170"/>
      <c r="O66" s="170"/>
      <c r="P66" s="170"/>
      <c r="V66" s="60"/>
      <c r="W66" s="60"/>
      <c r="X66" s="60"/>
      <c r="Y66" s="49"/>
    </row>
    <row r="67" spans="1:25" x14ac:dyDescent="0.2">
      <c r="A67" s="49"/>
      <c r="C67" s="173" t="s">
        <v>113</v>
      </c>
      <c r="D67" s="174"/>
      <c r="E67" s="174" t="s">
        <v>114</v>
      </c>
      <c r="F67" s="174"/>
      <c r="G67" s="174"/>
      <c r="H67" s="174"/>
      <c r="I67" s="174"/>
      <c r="J67" s="175"/>
      <c r="K67" s="174"/>
      <c r="L67" s="174"/>
      <c r="M67" s="170"/>
      <c r="N67" s="170"/>
      <c r="O67" s="170"/>
      <c r="P67" s="170"/>
      <c r="Q67" s="60"/>
      <c r="R67" s="60"/>
      <c r="S67" s="60"/>
      <c r="T67" s="60"/>
      <c r="U67" s="60"/>
      <c r="V67" s="60"/>
      <c r="W67" s="60"/>
      <c r="X67" s="60"/>
      <c r="Y67" s="49"/>
    </row>
    <row r="68" spans="1:25" x14ac:dyDescent="0.2">
      <c r="A68" s="49"/>
      <c r="C68" s="173"/>
      <c r="D68" s="174"/>
      <c r="E68" s="174"/>
      <c r="F68" s="174"/>
      <c r="G68" s="174"/>
      <c r="H68" s="174"/>
      <c r="I68" s="174"/>
      <c r="J68" s="175"/>
      <c r="K68" s="174"/>
      <c r="L68" s="174"/>
      <c r="M68" s="170"/>
      <c r="N68" s="170"/>
      <c r="O68" s="170"/>
      <c r="P68" s="170"/>
      <c r="Q68" s="60"/>
      <c r="R68" s="60"/>
      <c r="S68" s="60"/>
      <c r="T68" s="60"/>
      <c r="U68" s="60"/>
      <c r="V68" s="60"/>
      <c r="W68" s="60"/>
      <c r="X68" s="60"/>
      <c r="Y68" s="49"/>
    </row>
    <row r="69" spans="1:25" ht="15" x14ac:dyDescent="0.2">
      <c r="A69" s="49"/>
      <c r="C69" s="173"/>
      <c r="D69" s="176" t="s">
        <v>17</v>
      </c>
      <c r="E69" s="173" t="s">
        <v>18</v>
      </c>
      <c r="F69" s="173"/>
      <c r="G69" s="173"/>
      <c r="H69" s="173"/>
      <c r="I69" s="173"/>
      <c r="L69" s="177"/>
      <c r="M69" s="170"/>
      <c r="N69" s="178"/>
      <c r="O69" s="178"/>
      <c r="P69" s="178"/>
      <c r="Q69" s="179"/>
      <c r="R69" s="60" t="s">
        <v>19</v>
      </c>
      <c r="S69" s="436"/>
      <c r="T69" s="436"/>
      <c r="U69" s="436"/>
      <c r="V69" s="436"/>
      <c r="W69" s="60"/>
      <c r="X69" s="60"/>
      <c r="Y69" s="49"/>
    </row>
    <row r="70" spans="1:25" x14ac:dyDescent="0.2">
      <c r="A70" s="49"/>
      <c r="C70" s="173"/>
      <c r="D70" s="176"/>
      <c r="E70" s="173"/>
      <c r="F70" s="173"/>
      <c r="G70" s="173"/>
      <c r="H70" s="173"/>
      <c r="I70" s="173"/>
      <c r="L70" s="177"/>
      <c r="M70" s="170"/>
      <c r="N70" s="178"/>
      <c r="O70" s="178"/>
      <c r="P70" s="178"/>
      <c r="Q70" s="180"/>
      <c r="S70" s="181"/>
      <c r="T70" s="182"/>
      <c r="U70" s="182"/>
      <c r="V70" s="181"/>
      <c r="W70" s="60"/>
      <c r="X70" s="60"/>
      <c r="Y70" s="49"/>
    </row>
    <row r="71" spans="1:25" ht="15" x14ac:dyDescent="0.2">
      <c r="A71" s="49"/>
      <c r="C71" s="173"/>
      <c r="D71" s="176" t="s">
        <v>20</v>
      </c>
      <c r="E71" s="183" t="s">
        <v>136</v>
      </c>
      <c r="F71" s="173"/>
      <c r="G71" s="173"/>
      <c r="H71" s="173"/>
      <c r="I71" s="173"/>
      <c r="L71" s="177"/>
      <c r="M71" s="170"/>
      <c r="N71" s="178"/>
      <c r="O71" s="178"/>
      <c r="P71" s="178"/>
      <c r="Q71" s="179"/>
      <c r="R71" s="60" t="s">
        <v>19</v>
      </c>
      <c r="S71" s="436"/>
      <c r="T71" s="436"/>
      <c r="U71" s="436"/>
      <c r="V71" s="436"/>
      <c r="W71" s="60"/>
      <c r="X71" s="60"/>
      <c r="Y71" s="49"/>
    </row>
    <row r="72" spans="1:25" x14ac:dyDescent="0.2">
      <c r="A72" s="49"/>
      <c r="C72" s="173"/>
      <c r="D72" s="176"/>
      <c r="E72" s="173"/>
      <c r="F72" s="173"/>
      <c r="G72" s="173"/>
      <c r="H72" s="173"/>
      <c r="I72" s="173"/>
      <c r="L72" s="177"/>
      <c r="M72" s="170"/>
      <c r="N72" s="178"/>
      <c r="O72" s="178"/>
      <c r="P72" s="178"/>
      <c r="Q72" s="180"/>
      <c r="S72" s="181"/>
      <c r="T72" s="182"/>
      <c r="U72" s="182"/>
      <c r="V72" s="181"/>
      <c r="W72" s="60"/>
      <c r="X72" s="60"/>
      <c r="Y72" s="49"/>
    </row>
    <row r="73" spans="1:25" ht="15" x14ac:dyDescent="0.2">
      <c r="A73" s="49"/>
      <c r="C73" s="173"/>
      <c r="D73" s="176" t="s">
        <v>22</v>
      </c>
      <c r="E73" s="183" t="s">
        <v>137</v>
      </c>
      <c r="F73" s="173"/>
      <c r="G73" s="173"/>
      <c r="H73" s="173"/>
      <c r="I73" s="173"/>
      <c r="L73" s="177"/>
      <c r="M73" s="170"/>
      <c r="N73" s="178"/>
      <c r="O73" s="178"/>
      <c r="P73" s="178"/>
      <c r="Q73" s="179"/>
      <c r="R73" s="60" t="s">
        <v>19</v>
      </c>
      <c r="S73" s="436"/>
      <c r="T73" s="436"/>
      <c r="U73" s="436"/>
      <c r="V73" s="436"/>
      <c r="W73" s="60"/>
      <c r="X73" s="60"/>
      <c r="Y73" s="49"/>
    </row>
    <row r="74" spans="1:25" x14ac:dyDescent="0.2">
      <c r="A74" s="49"/>
      <c r="C74" s="173"/>
      <c r="D74" s="176"/>
      <c r="E74" s="173"/>
      <c r="F74" s="173"/>
      <c r="G74" s="173"/>
      <c r="H74" s="173"/>
      <c r="I74" s="173"/>
      <c r="L74" s="177"/>
      <c r="M74" s="170"/>
      <c r="N74" s="178"/>
      <c r="O74" s="178"/>
      <c r="P74" s="178"/>
      <c r="Q74" s="180"/>
      <c r="S74" s="181"/>
      <c r="T74" s="182"/>
      <c r="U74" s="182"/>
      <c r="V74" s="181"/>
      <c r="W74" s="60"/>
      <c r="X74" s="60"/>
      <c r="Y74" s="49"/>
    </row>
    <row r="75" spans="1:25" ht="15" x14ac:dyDescent="0.2">
      <c r="A75" s="49"/>
      <c r="C75" s="173"/>
      <c r="D75" s="176" t="s">
        <v>23</v>
      </c>
      <c r="E75" s="173" t="s">
        <v>24</v>
      </c>
      <c r="F75" s="173"/>
      <c r="G75" s="173"/>
      <c r="H75" s="173"/>
      <c r="I75" s="173"/>
      <c r="L75" s="177"/>
      <c r="M75" s="170"/>
      <c r="N75" s="178"/>
      <c r="O75" s="178"/>
      <c r="P75" s="178"/>
      <c r="Q75" s="179"/>
      <c r="R75" s="60" t="s">
        <v>19</v>
      </c>
      <c r="S75" s="436"/>
      <c r="T75" s="436"/>
      <c r="U75" s="436"/>
      <c r="V75" s="436"/>
      <c r="W75" s="60"/>
      <c r="X75" s="60"/>
      <c r="Y75" s="49"/>
    </row>
    <row r="76" spans="1:25" x14ac:dyDescent="0.2">
      <c r="A76" s="49"/>
      <c r="C76" s="173"/>
      <c r="D76" s="176"/>
      <c r="E76" s="173"/>
      <c r="F76" s="173"/>
      <c r="G76" s="173"/>
      <c r="H76" s="173"/>
      <c r="I76" s="173"/>
      <c r="L76" s="177"/>
      <c r="M76" s="170"/>
      <c r="N76" s="178"/>
      <c r="O76" s="178"/>
      <c r="P76" s="178"/>
      <c r="Q76" s="180"/>
      <c r="R76" s="60"/>
      <c r="S76" s="181"/>
      <c r="T76" s="182"/>
      <c r="U76" s="182"/>
      <c r="V76" s="181"/>
      <c r="W76" s="60"/>
      <c r="X76" s="60"/>
      <c r="Y76" s="49"/>
    </row>
    <row r="77" spans="1:25" ht="15" x14ac:dyDescent="0.2">
      <c r="A77" s="49"/>
      <c r="C77" s="173"/>
      <c r="D77" s="176" t="s">
        <v>25</v>
      </c>
      <c r="E77" s="173" t="s">
        <v>26</v>
      </c>
      <c r="F77" s="173"/>
      <c r="G77" s="173"/>
      <c r="H77" s="173"/>
      <c r="I77" s="173"/>
      <c r="L77" s="177"/>
      <c r="M77" s="170"/>
      <c r="N77" s="178"/>
      <c r="O77" s="178"/>
      <c r="P77" s="178"/>
      <c r="Q77" s="179"/>
      <c r="R77" s="60" t="s">
        <v>19</v>
      </c>
      <c r="S77" s="436"/>
      <c r="T77" s="436"/>
      <c r="U77" s="436"/>
      <c r="V77" s="436"/>
      <c r="W77" s="60"/>
      <c r="X77" s="60"/>
      <c r="Y77" s="49"/>
    </row>
    <row r="78" spans="1:25" x14ac:dyDescent="0.2">
      <c r="A78" s="49"/>
      <c r="C78" s="173"/>
      <c r="D78" s="176"/>
      <c r="E78" s="173"/>
      <c r="F78" s="173"/>
      <c r="G78" s="173"/>
      <c r="H78" s="173"/>
      <c r="I78" s="173"/>
      <c r="L78" s="177"/>
      <c r="M78" s="170"/>
      <c r="N78" s="178"/>
      <c r="O78" s="178"/>
      <c r="P78" s="178"/>
      <c r="Q78" s="180"/>
      <c r="R78" s="60"/>
      <c r="S78" s="181"/>
      <c r="T78" s="182"/>
      <c r="U78" s="182"/>
      <c r="V78" s="181"/>
      <c r="W78" s="60"/>
      <c r="X78" s="60"/>
      <c r="Y78" s="49"/>
    </row>
    <row r="79" spans="1:25" ht="15" x14ac:dyDescent="0.2">
      <c r="A79" s="49"/>
      <c r="C79" s="173"/>
      <c r="D79" s="176" t="s">
        <v>27</v>
      </c>
      <c r="E79" s="173" t="s">
        <v>28</v>
      </c>
      <c r="F79" s="173"/>
      <c r="G79" s="173"/>
      <c r="H79" s="173"/>
      <c r="I79" s="173"/>
      <c r="L79" s="177"/>
      <c r="M79" s="170"/>
      <c r="N79" s="178"/>
      <c r="O79" s="178"/>
      <c r="P79" s="178"/>
      <c r="Q79" s="179"/>
      <c r="R79" s="60" t="s">
        <v>19</v>
      </c>
      <c r="S79" s="436"/>
      <c r="T79" s="436"/>
      <c r="U79" s="436"/>
      <c r="V79" s="436"/>
      <c r="W79" s="60"/>
      <c r="X79" s="60"/>
      <c r="Y79" s="49"/>
    </row>
    <row r="80" spans="1:25" x14ac:dyDescent="0.2">
      <c r="A80" s="49"/>
      <c r="C80" s="173"/>
      <c r="D80" s="176"/>
      <c r="E80" s="173"/>
      <c r="F80" s="173"/>
      <c r="G80" s="173"/>
      <c r="H80" s="173"/>
      <c r="I80" s="173"/>
      <c r="L80" s="177"/>
      <c r="M80" s="170"/>
      <c r="N80" s="178"/>
      <c r="O80" s="178"/>
      <c r="P80" s="178"/>
      <c r="Q80" s="180"/>
      <c r="R80" s="60"/>
      <c r="S80" s="181"/>
      <c r="T80" s="182"/>
      <c r="U80" s="182"/>
      <c r="V80" s="181"/>
      <c r="W80" s="60"/>
      <c r="X80" s="60"/>
      <c r="Y80" s="49"/>
    </row>
    <row r="81" spans="1:25" x14ac:dyDescent="0.2">
      <c r="A81" s="49"/>
      <c r="C81" s="173"/>
      <c r="D81" s="176" t="s">
        <v>29</v>
      </c>
      <c r="E81" s="183" t="s">
        <v>30</v>
      </c>
      <c r="F81" s="173"/>
      <c r="G81" s="173"/>
      <c r="H81" s="173"/>
      <c r="I81" s="173"/>
      <c r="L81" s="177"/>
      <c r="M81" s="170"/>
      <c r="N81" s="178"/>
      <c r="O81" s="178"/>
      <c r="P81" s="178"/>
      <c r="Q81" s="179"/>
      <c r="R81" s="60"/>
      <c r="S81" s="441"/>
      <c r="T81" s="441"/>
      <c r="U81" s="441"/>
      <c r="V81" s="441"/>
      <c r="W81" s="60"/>
      <c r="X81" s="60"/>
      <c r="Y81" s="49"/>
    </row>
    <row r="82" spans="1:25" x14ac:dyDescent="0.2">
      <c r="A82" s="49"/>
      <c r="C82" s="173"/>
      <c r="D82" s="176"/>
      <c r="E82" s="173"/>
      <c r="F82" s="173"/>
      <c r="G82" s="173"/>
      <c r="H82" s="173"/>
      <c r="I82" s="173"/>
      <c r="L82" s="177"/>
      <c r="M82" s="170"/>
      <c r="N82" s="178"/>
      <c r="O82" s="178"/>
      <c r="P82" s="178"/>
      <c r="Q82" s="180"/>
      <c r="R82" s="60"/>
      <c r="S82" s="181"/>
      <c r="T82" s="182"/>
      <c r="U82" s="182"/>
      <c r="V82" s="181"/>
      <c r="W82" s="60"/>
      <c r="X82" s="60"/>
      <c r="Y82" s="49"/>
    </row>
    <row r="83" spans="1:25" ht="15" x14ac:dyDescent="0.2">
      <c r="A83" s="49"/>
      <c r="C83" s="173"/>
      <c r="D83" s="176"/>
      <c r="E83" s="435"/>
      <c r="F83" s="435"/>
      <c r="G83" s="435"/>
      <c r="H83" s="435"/>
      <c r="I83" s="435"/>
      <c r="J83" s="435"/>
      <c r="K83" s="435"/>
      <c r="L83" s="435"/>
      <c r="M83" s="435"/>
      <c r="N83" s="435"/>
      <c r="O83" s="178"/>
      <c r="P83" s="178"/>
      <c r="Q83" s="179"/>
      <c r="R83" s="60" t="s">
        <v>19</v>
      </c>
      <c r="S83" s="436"/>
      <c r="T83" s="436"/>
      <c r="U83" s="436"/>
      <c r="V83" s="436"/>
      <c r="Y83" s="49"/>
    </row>
    <row r="84" spans="1:25" ht="15" x14ac:dyDescent="0.2">
      <c r="A84" s="49"/>
      <c r="C84" s="173"/>
      <c r="D84" s="176"/>
      <c r="E84" s="173"/>
      <c r="F84" s="173"/>
      <c r="G84" s="173"/>
      <c r="H84" s="173"/>
      <c r="I84" s="173"/>
      <c r="L84" s="177"/>
      <c r="M84" s="170"/>
      <c r="N84" s="178"/>
      <c r="O84" s="178"/>
      <c r="P84" s="178"/>
      <c r="Q84" s="180"/>
      <c r="R84" s="60"/>
      <c r="S84" s="181"/>
      <c r="T84" s="182"/>
      <c r="U84" s="182"/>
      <c r="V84" s="184"/>
      <c r="Y84" s="49"/>
    </row>
    <row r="85" spans="1:25" ht="15" x14ac:dyDescent="0.2">
      <c r="A85" s="49"/>
      <c r="C85" s="173"/>
      <c r="D85" s="176"/>
      <c r="E85" s="435"/>
      <c r="F85" s="435"/>
      <c r="G85" s="435"/>
      <c r="H85" s="435"/>
      <c r="I85" s="435"/>
      <c r="J85" s="435"/>
      <c r="K85" s="435"/>
      <c r="L85" s="435"/>
      <c r="M85" s="435"/>
      <c r="N85" s="435"/>
      <c r="O85" s="178"/>
      <c r="P85" s="178"/>
      <c r="Q85" s="179"/>
      <c r="R85" s="60" t="s">
        <v>19</v>
      </c>
      <c r="S85" s="436"/>
      <c r="T85" s="436"/>
      <c r="U85" s="436"/>
      <c r="V85" s="436"/>
      <c r="Y85" s="49"/>
    </row>
    <row r="86" spans="1:25" ht="15" x14ac:dyDescent="0.2">
      <c r="A86" s="49"/>
      <c r="C86" s="173"/>
      <c r="D86" s="173"/>
      <c r="E86" s="173"/>
      <c r="F86" s="173"/>
      <c r="G86" s="173"/>
      <c r="H86" s="173"/>
      <c r="I86" s="173"/>
      <c r="J86" s="178"/>
      <c r="K86" s="185"/>
      <c r="L86" s="173"/>
      <c r="M86" s="170"/>
      <c r="N86" s="60"/>
      <c r="O86" s="60"/>
      <c r="P86" s="60"/>
      <c r="Q86" s="60"/>
      <c r="R86" s="60"/>
      <c r="S86" s="181"/>
      <c r="T86" s="182"/>
      <c r="U86" s="182"/>
      <c r="V86" s="184"/>
      <c r="Y86" s="49"/>
    </row>
    <row r="87" spans="1:25" ht="15" x14ac:dyDescent="0.2">
      <c r="A87" s="49"/>
      <c r="C87" s="173"/>
      <c r="D87" s="173"/>
      <c r="E87" s="435"/>
      <c r="F87" s="435"/>
      <c r="G87" s="435"/>
      <c r="H87" s="435"/>
      <c r="I87" s="435"/>
      <c r="J87" s="435"/>
      <c r="K87" s="435"/>
      <c r="L87" s="435"/>
      <c r="M87" s="435"/>
      <c r="N87" s="435"/>
      <c r="O87" s="178"/>
      <c r="P87" s="178"/>
      <c r="Q87" s="179"/>
      <c r="R87" s="60" t="s">
        <v>19</v>
      </c>
      <c r="S87" s="436"/>
      <c r="T87" s="436"/>
      <c r="U87" s="436"/>
      <c r="V87" s="436"/>
      <c r="Y87" s="49"/>
    </row>
    <row r="88" spans="1:25" ht="15" x14ac:dyDescent="0.2">
      <c r="A88" s="49"/>
      <c r="C88" s="173"/>
      <c r="D88" s="173"/>
      <c r="E88" s="173"/>
      <c r="F88" s="173"/>
      <c r="G88" s="173"/>
      <c r="H88" s="173"/>
      <c r="I88" s="173"/>
      <c r="L88" s="173"/>
      <c r="M88" s="170"/>
      <c r="N88" s="178"/>
      <c r="O88" s="178"/>
      <c r="P88" s="178"/>
      <c r="Q88" s="185"/>
      <c r="R88" s="60"/>
      <c r="S88" s="181"/>
      <c r="T88" s="182"/>
      <c r="U88" s="182"/>
      <c r="V88" s="184"/>
      <c r="Y88" s="49"/>
    </row>
    <row r="89" spans="1:25" ht="15" x14ac:dyDescent="0.2">
      <c r="A89" s="49"/>
      <c r="C89" s="173"/>
      <c r="D89" s="173"/>
      <c r="E89" s="173" t="s">
        <v>115</v>
      </c>
      <c r="F89" s="173"/>
      <c r="G89" s="176"/>
      <c r="H89" s="173"/>
      <c r="I89" s="173"/>
      <c r="L89" s="173"/>
      <c r="M89" s="170"/>
      <c r="N89" s="178"/>
      <c r="O89" s="178"/>
      <c r="P89" s="178"/>
      <c r="Q89" s="186"/>
      <c r="R89" s="60" t="s">
        <v>19</v>
      </c>
      <c r="S89" s="436">
        <f>SUM(S69:V88)</f>
        <v>0</v>
      </c>
      <c r="T89" s="436"/>
      <c r="U89" s="436"/>
      <c r="V89" s="436"/>
      <c r="Y89" s="49"/>
    </row>
    <row r="90" spans="1:25" ht="15" x14ac:dyDescent="0.2">
      <c r="A90" s="49"/>
      <c r="C90" s="173"/>
      <c r="D90" s="173"/>
      <c r="E90" s="187"/>
      <c r="F90" s="187"/>
      <c r="G90" s="187"/>
      <c r="H90" s="187"/>
      <c r="I90" s="187"/>
      <c r="L90" s="188"/>
      <c r="M90" s="170"/>
      <c r="N90" s="187"/>
      <c r="O90" s="187"/>
      <c r="P90" s="187"/>
      <c r="Q90" s="187"/>
      <c r="R90" s="60"/>
      <c r="S90" s="189"/>
      <c r="T90" s="190"/>
      <c r="U90" s="190"/>
      <c r="V90" s="191"/>
      <c r="Y90" s="49"/>
    </row>
    <row r="91" spans="1:25" x14ac:dyDescent="0.2">
      <c r="A91" s="49"/>
      <c r="C91" s="173" t="s">
        <v>16</v>
      </c>
      <c r="D91" s="173"/>
      <c r="E91" s="173" t="s">
        <v>116</v>
      </c>
      <c r="F91" s="173"/>
      <c r="G91" s="173"/>
      <c r="H91" s="173"/>
      <c r="I91" s="173"/>
      <c r="L91" s="173"/>
      <c r="M91" s="170"/>
      <c r="N91" s="185"/>
      <c r="O91" s="185"/>
      <c r="P91" s="185"/>
      <c r="Q91" s="173"/>
      <c r="R91" s="60"/>
      <c r="S91" s="189"/>
      <c r="T91" s="190"/>
      <c r="U91" s="190"/>
      <c r="V91" s="191"/>
      <c r="Y91" s="49"/>
    </row>
    <row r="92" spans="1:25" x14ac:dyDescent="0.2">
      <c r="A92" s="49"/>
      <c r="C92" s="173"/>
      <c r="D92" s="173"/>
      <c r="E92" s="173"/>
      <c r="F92" s="173"/>
      <c r="G92" s="173"/>
      <c r="H92" s="173"/>
      <c r="I92" s="173"/>
      <c r="L92" s="173"/>
      <c r="M92" s="170"/>
      <c r="N92" s="185"/>
      <c r="O92" s="185"/>
      <c r="P92" s="185"/>
      <c r="Q92" s="173"/>
      <c r="R92" s="60"/>
      <c r="S92" s="189"/>
      <c r="T92" s="190"/>
      <c r="U92" s="190"/>
      <c r="V92" s="191"/>
      <c r="Y92" s="49"/>
    </row>
    <row r="93" spans="1:25" ht="15" x14ac:dyDescent="0.2">
      <c r="A93" s="49"/>
      <c r="C93" s="173"/>
      <c r="D93" s="173" t="s">
        <v>17</v>
      </c>
      <c r="E93" s="173" t="s">
        <v>135</v>
      </c>
      <c r="F93" s="173"/>
      <c r="G93" s="173"/>
      <c r="H93" s="173"/>
      <c r="I93" s="173"/>
      <c r="L93" s="173"/>
      <c r="M93" s="170"/>
      <c r="Q93" s="192"/>
      <c r="R93" s="185" t="s">
        <v>19</v>
      </c>
      <c r="S93" s="437"/>
      <c r="T93" s="437"/>
      <c r="U93" s="437"/>
      <c r="V93" s="437"/>
      <c r="Y93" s="49"/>
    </row>
    <row r="94" spans="1:25" ht="15" x14ac:dyDescent="0.2">
      <c r="A94" s="49"/>
      <c r="C94" s="173"/>
      <c r="D94" s="173"/>
      <c r="E94" s="173"/>
      <c r="F94" s="173"/>
      <c r="G94" s="173"/>
      <c r="H94" s="173"/>
      <c r="I94" s="173"/>
      <c r="L94" s="173"/>
      <c r="M94" s="170"/>
      <c r="Q94" s="193"/>
      <c r="R94" s="185"/>
      <c r="S94" s="181"/>
      <c r="T94" s="182"/>
      <c r="U94" s="182"/>
      <c r="V94" s="184"/>
      <c r="Y94" s="49"/>
    </row>
    <row r="95" spans="1:25" x14ac:dyDescent="0.2">
      <c r="A95" s="49"/>
      <c r="C95" s="173"/>
      <c r="D95" s="173" t="s">
        <v>20</v>
      </c>
      <c r="E95" s="173" t="s">
        <v>32</v>
      </c>
      <c r="F95" s="173"/>
      <c r="G95" s="173"/>
      <c r="H95" s="173"/>
      <c r="I95" s="173"/>
      <c r="L95" s="173"/>
      <c r="M95" s="170"/>
      <c r="Q95" s="192"/>
      <c r="R95" s="185" t="s">
        <v>19</v>
      </c>
      <c r="S95" s="438"/>
      <c r="T95" s="438"/>
      <c r="U95" s="438"/>
      <c r="V95" s="438"/>
      <c r="Y95" s="49"/>
    </row>
    <row r="96" spans="1:25" ht="15" x14ac:dyDescent="0.2">
      <c r="A96" s="49"/>
      <c r="C96" s="194"/>
      <c r="D96" s="173"/>
      <c r="E96" s="173"/>
      <c r="F96" s="173"/>
      <c r="G96" s="173"/>
      <c r="H96" s="173"/>
      <c r="I96" s="173"/>
      <c r="L96" s="173"/>
      <c r="M96" s="170"/>
      <c r="Q96" s="193"/>
      <c r="R96" s="185"/>
      <c r="S96" s="181"/>
      <c r="T96" s="182"/>
      <c r="U96" s="182"/>
      <c r="V96" s="184"/>
      <c r="Y96" s="49" t="s">
        <v>117</v>
      </c>
    </row>
    <row r="97" spans="1:25" ht="15" x14ac:dyDescent="0.2">
      <c r="A97" s="49"/>
      <c r="C97" s="194"/>
      <c r="D97" s="173" t="s">
        <v>22</v>
      </c>
      <c r="E97" s="173" t="s">
        <v>33</v>
      </c>
      <c r="F97" s="173"/>
      <c r="G97" s="173"/>
      <c r="H97" s="173"/>
      <c r="I97" s="173"/>
      <c r="L97" s="173"/>
      <c r="M97" s="170"/>
      <c r="Q97" s="192"/>
      <c r="R97" s="185" t="s">
        <v>19</v>
      </c>
      <c r="S97" s="436"/>
      <c r="T97" s="436"/>
      <c r="U97" s="436"/>
      <c r="V97" s="436"/>
      <c r="Y97" s="49">
        <f>S93+S95+S97</f>
        <v>0</v>
      </c>
    </row>
    <row r="98" spans="1:25" ht="15" x14ac:dyDescent="0.2">
      <c r="A98" s="49"/>
      <c r="C98" s="194"/>
      <c r="D98" s="173"/>
      <c r="E98" s="173"/>
      <c r="F98" s="173"/>
      <c r="G98" s="173"/>
      <c r="H98" s="173"/>
      <c r="I98" s="173"/>
      <c r="L98" s="173"/>
      <c r="M98" s="170"/>
      <c r="Q98" s="193"/>
      <c r="R98" s="185"/>
      <c r="S98" s="181"/>
      <c r="T98" s="182"/>
      <c r="U98" s="182"/>
      <c r="V98" s="184"/>
      <c r="Y98" s="49"/>
    </row>
    <row r="99" spans="1:25" ht="15" x14ac:dyDescent="0.2">
      <c r="A99" s="49"/>
      <c r="C99" s="194"/>
      <c r="D99" s="173" t="s">
        <v>23</v>
      </c>
      <c r="E99" s="173" t="s">
        <v>34</v>
      </c>
      <c r="F99" s="173"/>
      <c r="G99" s="173"/>
      <c r="J99" s="183" t="s">
        <v>35</v>
      </c>
      <c r="K99" s="173"/>
      <c r="M99" s="170"/>
      <c r="Q99" s="192"/>
      <c r="R99" s="185" t="s">
        <v>19</v>
      </c>
      <c r="S99" s="436"/>
      <c r="T99" s="436"/>
      <c r="U99" s="436"/>
      <c r="V99" s="436"/>
      <c r="Y99" s="49"/>
    </row>
    <row r="100" spans="1:25" ht="15" x14ac:dyDescent="0.2">
      <c r="A100" s="49"/>
      <c r="C100" s="173"/>
      <c r="D100" s="173"/>
      <c r="E100" s="173"/>
      <c r="F100" s="173"/>
      <c r="G100" s="173"/>
      <c r="H100" s="173"/>
      <c r="J100" s="173"/>
      <c r="M100" s="170"/>
      <c r="Q100" s="193"/>
      <c r="R100" s="185"/>
      <c r="S100" s="181"/>
      <c r="T100" s="182"/>
      <c r="U100" s="182"/>
      <c r="V100" s="184"/>
      <c r="Y100" s="49"/>
    </row>
    <row r="101" spans="1:25" ht="15" x14ac:dyDescent="0.2">
      <c r="A101" s="49"/>
      <c r="C101" s="173"/>
      <c r="D101" s="173"/>
      <c r="E101" s="173"/>
      <c r="F101" s="173"/>
      <c r="G101" s="173"/>
      <c r="J101" s="183" t="s">
        <v>36</v>
      </c>
      <c r="K101" s="173"/>
      <c r="M101" s="170"/>
      <c r="Q101" s="192"/>
      <c r="R101" s="185" t="s">
        <v>19</v>
      </c>
      <c r="S101" s="436"/>
      <c r="T101" s="436"/>
      <c r="U101" s="436"/>
      <c r="V101" s="436"/>
      <c r="Y101" s="49"/>
    </row>
    <row r="102" spans="1:25" ht="15" x14ac:dyDescent="0.2">
      <c r="A102" s="49"/>
      <c r="C102" s="173"/>
      <c r="D102" s="173"/>
      <c r="E102" s="173"/>
      <c r="F102" s="173"/>
      <c r="G102" s="173"/>
      <c r="H102" s="173"/>
      <c r="J102" s="173"/>
      <c r="M102" s="170"/>
      <c r="Q102" s="60"/>
      <c r="R102" s="170"/>
      <c r="S102" s="162"/>
      <c r="T102" s="181"/>
      <c r="U102" s="181"/>
      <c r="V102" s="184"/>
      <c r="Y102" s="49"/>
    </row>
    <row r="103" spans="1:25" ht="15" x14ac:dyDescent="0.2">
      <c r="A103" s="49"/>
      <c r="C103" s="173"/>
      <c r="D103" s="173"/>
      <c r="E103" s="173"/>
      <c r="F103" s="173"/>
      <c r="G103" s="173"/>
      <c r="J103" s="183" t="s">
        <v>37</v>
      </c>
      <c r="K103" s="173"/>
      <c r="M103" s="170"/>
      <c r="Q103" s="192"/>
      <c r="R103" s="185" t="s">
        <v>19</v>
      </c>
      <c r="S103" s="436"/>
      <c r="T103" s="436"/>
      <c r="U103" s="436"/>
      <c r="V103" s="436"/>
      <c r="Y103" s="49"/>
    </row>
    <row r="104" spans="1:25" ht="15" x14ac:dyDescent="0.2">
      <c r="A104" s="49"/>
      <c r="C104" s="173"/>
      <c r="D104" s="173"/>
      <c r="E104" s="173"/>
      <c r="F104" s="173"/>
      <c r="G104" s="173"/>
      <c r="H104" s="173"/>
      <c r="I104" s="173"/>
      <c r="L104" s="173"/>
      <c r="M104" s="170"/>
      <c r="Q104" s="193"/>
      <c r="R104" s="185"/>
      <c r="S104" s="184"/>
      <c r="T104" s="182"/>
      <c r="U104" s="182"/>
      <c r="V104" s="184"/>
      <c r="Y104" s="49"/>
    </row>
    <row r="105" spans="1:25" ht="15" x14ac:dyDescent="0.2">
      <c r="A105" s="49"/>
      <c r="C105" s="173"/>
      <c r="D105" s="173" t="s">
        <v>25</v>
      </c>
      <c r="E105" s="173" t="s">
        <v>118</v>
      </c>
      <c r="F105" s="173"/>
      <c r="G105" s="176"/>
      <c r="H105" s="173"/>
      <c r="I105" s="173"/>
      <c r="L105" s="173"/>
      <c r="M105" s="170"/>
      <c r="Q105" s="192"/>
      <c r="R105" s="185" t="s">
        <v>19</v>
      </c>
      <c r="S105" s="436">
        <f>S89-S93-S95-S97-S99-S101-S103</f>
        <v>0</v>
      </c>
      <c r="T105" s="436"/>
      <c r="U105" s="436"/>
      <c r="V105" s="436"/>
      <c r="Y105" s="49"/>
    </row>
    <row r="106" spans="1:25" ht="15" x14ac:dyDescent="0.2">
      <c r="A106" s="49"/>
      <c r="C106" s="173"/>
      <c r="D106" s="173"/>
      <c r="E106" s="173"/>
      <c r="F106" s="173"/>
      <c r="G106" s="173"/>
      <c r="H106" s="173"/>
      <c r="I106" s="173"/>
      <c r="L106" s="173"/>
      <c r="M106" s="170"/>
      <c r="Q106" s="193"/>
      <c r="R106" s="185"/>
      <c r="S106" s="184"/>
      <c r="T106" s="182"/>
      <c r="U106" s="182"/>
      <c r="V106" s="184"/>
      <c r="Y106" s="49"/>
    </row>
    <row r="107" spans="1:25" ht="15" x14ac:dyDescent="0.2">
      <c r="A107" s="49"/>
      <c r="C107" s="173"/>
      <c r="D107" s="173"/>
      <c r="E107" s="173" t="s">
        <v>119</v>
      </c>
      <c r="F107" s="173"/>
      <c r="G107" s="176"/>
      <c r="H107" s="173"/>
      <c r="I107" s="173"/>
      <c r="L107" s="173"/>
      <c r="M107" s="170"/>
      <c r="Q107" s="195"/>
      <c r="R107" s="185" t="s">
        <v>19</v>
      </c>
      <c r="S107" s="436">
        <f>SUM(S93:V103)</f>
        <v>0</v>
      </c>
      <c r="T107" s="436"/>
      <c r="U107" s="436"/>
      <c r="V107" s="436"/>
      <c r="Y107" s="49"/>
    </row>
    <row r="108" spans="1:25" ht="15" x14ac:dyDescent="0.2">
      <c r="A108" s="49"/>
      <c r="C108" s="173"/>
      <c r="D108" s="173"/>
      <c r="E108" s="173"/>
      <c r="F108" s="173"/>
      <c r="G108" s="176"/>
      <c r="H108" s="173"/>
      <c r="I108" s="173"/>
      <c r="L108" s="173"/>
      <c r="M108" s="170"/>
      <c r="Q108" s="195"/>
      <c r="R108" s="185"/>
      <c r="S108" s="96"/>
      <c r="Y108" s="49"/>
    </row>
    <row r="109" spans="1:25" x14ac:dyDescent="0.2">
      <c r="A109" s="49"/>
      <c r="C109" s="196"/>
      <c r="D109" s="197" t="s">
        <v>38</v>
      </c>
      <c r="E109" s="197"/>
      <c r="F109" s="197"/>
      <c r="G109" s="197"/>
      <c r="H109" s="197"/>
      <c r="M109" s="196"/>
      <c r="N109" s="197"/>
      <c r="O109" s="197"/>
      <c r="P109" s="197"/>
      <c r="Q109" s="197"/>
      <c r="R109" s="198"/>
      <c r="S109" s="198"/>
      <c r="T109" s="199"/>
      <c r="U109" s="164"/>
      <c r="V109" s="164"/>
      <c r="Y109" s="49"/>
    </row>
    <row r="110" spans="1:25" x14ac:dyDescent="0.2">
      <c r="A110" s="49"/>
      <c r="C110" s="200"/>
      <c r="D110" s="198" t="s">
        <v>120</v>
      </c>
      <c r="E110" s="198"/>
      <c r="F110" s="198"/>
      <c r="G110" s="198"/>
      <c r="H110" s="198"/>
      <c r="M110" s="200"/>
      <c r="N110" s="201"/>
      <c r="O110" s="201"/>
      <c r="P110" s="201"/>
      <c r="Q110" s="198"/>
      <c r="R110" s="198"/>
      <c r="S110" s="198"/>
      <c r="T110" s="198"/>
      <c r="U110" s="102"/>
      <c r="V110" s="102"/>
      <c r="W110" s="102"/>
      <c r="Y110" s="49"/>
    </row>
    <row r="111" spans="1:25" x14ac:dyDescent="0.2">
      <c r="A111" s="49"/>
      <c r="C111" s="198"/>
      <c r="D111" s="202" t="s">
        <v>68</v>
      </c>
      <c r="E111" s="198"/>
      <c r="F111" s="198"/>
      <c r="G111" s="198"/>
      <c r="H111" s="198"/>
      <c r="M111" s="200"/>
      <c r="N111" s="201"/>
      <c r="O111" s="201"/>
      <c r="P111" s="201"/>
      <c r="Q111" s="198"/>
      <c r="R111" s="198"/>
      <c r="S111" s="198"/>
      <c r="T111" s="198"/>
      <c r="U111" s="102"/>
      <c r="V111" s="102"/>
      <c r="W111" s="102"/>
      <c r="Y111" s="49"/>
    </row>
    <row r="112" spans="1:25" x14ac:dyDescent="0.2">
      <c r="A112" s="49"/>
      <c r="C112" s="198"/>
      <c r="D112" s="202" t="s">
        <v>69</v>
      </c>
      <c r="E112" s="198"/>
      <c r="F112" s="198"/>
      <c r="G112" s="198"/>
      <c r="H112" s="198"/>
      <c r="M112" s="198"/>
      <c r="N112" s="201"/>
      <c r="O112" s="201"/>
      <c r="P112" s="201"/>
      <c r="Q112" s="198"/>
      <c r="R112" s="198"/>
      <c r="S112" s="170"/>
      <c r="T112" s="170"/>
      <c r="U112" s="96"/>
      <c r="Y112" s="49"/>
    </row>
    <row r="113" spans="1:25" x14ac:dyDescent="0.2">
      <c r="A113" s="49"/>
      <c r="C113" s="198"/>
      <c r="D113" s="198"/>
      <c r="E113" s="198"/>
      <c r="F113" s="198"/>
      <c r="G113" s="198"/>
      <c r="H113" s="198"/>
      <c r="M113" s="198"/>
      <c r="N113" s="201"/>
      <c r="O113" s="201"/>
      <c r="P113" s="201"/>
      <c r="Q113" s="198"/>
      <c r="R113" s="198"/>
      <c r="S113" s="170"/>
      <c r="T113" s="170"/>
      <c r="U113" s="96"/>
      <c r="Y113" s="49"/>
    </row>
    <row r="114" spans="1:25" x14ac:dyDescent="0.2">
      <c r="A114" s="49"/>
      <c r="C114" s="200"/>
      <c r="D114" s="202" t="s">
        <v>66</v>
      </c>
      <c r="E114" s="198"/>
      <c r="F114" s="198"/>
      <c r="G114" s="198"/>
      <c r="H114" s="198"/>
      <c r="M114" s="198"/>
      <c r="N114" s="201"/>
      <c r="O114" s="201"/>
      <c r="P114" s="201"/>
      <c r="Q114" s="198"/>
      <c r="R114" s="198"/>
      <c r="S114" s="170"/>
      <c r="T114" s="170"/>
      <c r="U114" s="96"/>
      <c r="Y114" s="49"/>
    </row>
    <row r="115" spans="1:25" x14ac:dyDescent="0.2">
      <c r="A115" s="49"/>
      <c r="C115" s="198"/>
      <c r="D115" s="198"/>
      <c r="E115" s="198"/>
      <c r="F115" s="198"/>
      <c r="G115" s="198"/>
      <c r="H115" s="198"/>
      <c r="M115" s="198"/>
      <c r="N115" s="201"/>
      <c r="O115" s="201"/>
      <c r="P115" s="201"/>
      <c r="Q115" s="198"/>
      <c r="R115" s="198"/>
      <c r="S115" s="170"/>
      <c r="T115" s="170"/>
      <c r="U115" s="96"/>
      <c r="Y115" s="49"/>
    </row>
    <row r="116" spans="1:25" x14ac:dyDescent="0.2">
      <c r="A116" s="49"/>
      <c r="D116" s="51" t="s">
        <v>43</v>
      </c>
      <c r="M116" s="198"/>
      <c r="N116" s="201"/>
      <c r="O116" s="201"/>
      <c r="P116" s="201"/>
      <c r="Q116" s="198"/>
      <c r="R116" s="198"/>
      <c r="S116" s="170"/>
      <c r="T116" s="170"/>
      <c r="U116" s="96"/>
      <c r="Y116" s="49"/>
    </row>
    <row r="117" spans="1:25" x14ac:dyDescent="0.2">
      <c r="A117" s="49"/>
      <c r="J117" s="201"/>
      <c r="K117" s="198"/>
      <c r="L117" s="198"/>
      <c r="M117" s="170"/>
      <c r="N117" s="170"/>
      <c r="O117" s="170"/>
      <c r="P117" s="170"/>
      <c r="Q117" s="96"/>
      <c r="R117" s="96"/>
      <c r="S117" s="96"/>
      <c r="T117" s="96"/>
      <c r="U117" s="96"/>
      <c r="Y117" s="49"/>
    </row>
    <row r="118" spans="1:25" x14ac:dyDescent="0.2">
      <c r="A118" s="49"/>
      <c r="C118" s="198"/>
      <c r="D118" s="198" t="s">
        <v>200</v>
      </c>
      <c r="E118" s="198"/>
      <c r="F118" s="198"/>
      <c r="G118" s="198"/>
      <c r="H118" s="198"/>
      <c r="R118" s="96"/>
      <c r="S118" s="96"/>
      <c r="T118" s="96"/>
      <c r="U118" s="96"/>
      <c r="Y118" s="49"/>
    </row>
    <row r="119" spans="1:25" x14ac:dyDescent="0.2">
      <c r="A119" s="49"/>
      <c r="C119" s="198"/>
      <c r="D119" s="198" t="s">
        <v>44</v>
      </c>
      <c r="E119" s="198"/>
      <c r="F119" s="198"/>
      <c r="G119" s="198"/>
      <c r="H119" s="198"/>
      <c r="I119" s="96"/>
      <c r="J119" s="96"/>
      <c r="K119" s="96"/>
      <c r="L119" s="96"/>
      <c r="M119" s="96"/>
      <c r="N119" s="96"/>
      <c r="O119" s="96"/>
      <c r="P119" s="96"/>
      <c r="Q119" s="198"/>
      <c r="R119" s="96"/>
      <c r="S119" s="96"/>
      <c r="T119" s="96"/>
      <c r="U119" s="96"/>
      <c r="Y119" s="49"/>
    </row>
    <row r="120" spans="1:25" x14ac:dyDescent="0.2">
      <c r="A120" s="49"/>
      <c r="C120" s="198"/>
      <c r="D120" s="198"/>
      <c r="E120" s="198"/>
      <c r="F120" s="198"/>
      <c r="G120" s="198"/>
      <c r="H120" s="198"/>
      <c r="I120" s="96"/>
      <c r="J120" s="96"/>
      <c r="K120" s="96"/>
      <c r="L120" s="96"/>
      <c r="M120" s="96"/>
      <c r="N120" s="96"/>
      <c r="O120" s="96"/>
      <c r="P120" s="96"/>
      <c r="Q120" s="198"/>
      <c r="R120" s="96"/>
      <c r="S120" s="96"/>
      <c r="T120" s="96"/>
      <c r="U120" s="96"/>
      <c r="Y120" s="49"/>
    </row>
    <row r="121" spans="1:25" x14ac:dyDescent="0.2">
      <c r="A121" s="49"/>
      <c r="C121" s="203"/>
      <c r="D121" s="171"/>
      <c r="E121" s="171"/>
      <c r="F121" s="171"/>
      <c r="G121" s="171"/>
      <c r="H121" s="171"/>
      <c r="I121" s="198"/>
      <c r="J121" s="198"/>
      <c r="K121" s="198"/>
      <c r="L121" s="198"/>
      <c r="M121" s="198"/>
      <c r="N121" s="198"/>
      <c r="O121" s="198"/>
      <c r="P121" s="198"/>
      <c r="Q121" s="198"/>
      <c r="R121" s="96"/>
      <c r="S121" s="96"/>
      <c r="T121" s="96"/>
      <c r="U121" s="96"/>
      <c r="Y121" s="49"/>
    </row>
    <row r="122" spans="1:25" x14ac:dyDescent="0.2">
      <c r="A122" s="49"/>
      <c r="C122" s="204"/>
      <c r="D122" s="205"/>
      <c r="E122" s="205"/>
      <c r="F122" s="206"/>
      <c r="G122" s="206"/>
      <c r="H122" s="206"/>
      <c r="I122" s="206"/>
      <c r="J122" s="207"/>
      <c r="K122" s="205"/>
      <c r="L122" s="205"/>
      <c r="M122" s="198"/>
      <c r="N122" s="198"/>
      <c r="O122" s="198"/>
      <c r="P122" s="198"/>
      <c r="Q122" s="96"/>
      <c r="R122" s="96"/>
      <c r="S122" s="96"/>
      <c r="T122" s="96"/>
      <c r="U122" s="96"/>
      <c r="Y122" s="49"/>
    </row>
    <row r="123" spans="1:25" x14ac:dyDescent="0.2">
      <c r="A123" s="49"/>
      <c r="H123" s="206"/>
      <c r="I123" s="206"/>
      <c r="J123" s="207"/>
      <c r="Y123" s="49"/>
    </row>
    <row r="124" spans="1:25" ht="23.25" customHeight="1" x14ac:dyDescent="0.25">
      <c r="A124" s="49"/>
      <c r="C124" s="208">
        <f>N18</f>
        <v>0</v>
      </c>
      <c r="D124" s="209"/>
      <c r="E124" s="209"/>
      <c r="F124" s="208"/>
      <c r="G124" s="210" t="s">
        <v>121</v>
      </c>
      <c r="H124" s="433">
        <f>S18</f>
        <v>0</v>
      </c>
      <c r="I124" s="434"/>
      <c r="J124" s="434"/>
      <c r="K124" s="211"/>
      <c r="M124" s="212"/>
      <c r="N124" s="212"/>
      <c r="O124" s="212"/>
      <c r="P124" s="212"/>
      <c r="Q124" s="213"/>
      <c r="R124" s="213"/>
      <c r="S124" s="213"/>
      <c r="T124" s="213"/>
      <c r="V124" s="51"/>
      <c r="W124" s="51"/>
      <c r="X124" s="51"/>
      <c r="Y124" s="49"/>
    </row>
    <row r="125" spans="1:25" ht="12.75" x14ac:dyDescent="0.2">
      <c r="A125" s="49"/>
      <c r="C125" s="51" t="s">
        <v>67</v>
      </c>
      <c r="F125" s="206"/>
      <c r="G125" s="206"/>
      <c r="M125" s="214" t="s">
        <v>122</v>
      </c>
      <c r="N125" s="215"/>
      <c r="O125" s="215"/>
      <c r="P125" s="215"/>
      <c r="Q125" s="215"/>
      <c r="R125" s="215"/>
      <c r="S125" s="216"/>
      <c r="T125" s="164"/>
      <c r="U125" s="164"/>
      <c r="V125" s="164"/>
      <c r="W125" s="217"/>
      <c r="X125" s="164"/>
      <c r="Y125" s="49"/>
    </row>
    <row r="126" spans="1:25" x14ac:dyDescent="0.2">
      <c r="A126" s="49"/>
      <c r="Y126" s="49"/>
    </row>
    <row r="127" spans="1:25" ht="12.75" x14ac:dyDescent="0.2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</row>
    <row r="128" spans="1:25" ht="12.75" x14ac:dyDescent="0.2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</row>
  </sheetData>
  <mergeCells count="34">
    <mergeCell ref="D57:E57"/>
    <mergeCell ref="M57:N57"/>
    <mergeCell ref="N18:O18"/>
    <mergeCell ref="I38:K38"/>
    <mergeCell ref="V15:W15"/>
    <mergeCell ref="S18:V18"/>
    <mergeCell ref="K29:M29"/>
    <mergeCell ref="L32:S32"/>
    <mergeCell ref="L34:S34"/>
    <mergeCell ref="E85:N85"/>
    <mergeCell ref="S85:V85"/>
    <mergeCell ref="D58:E58"/>
    <mergeCell ref="L58:M58"/>
    <mergeCell ref="S69:V69"/>
    <mergeCell ref="S71:V71"/>
    <mergeCell ref="S73:V73"/>
    <mergeCell ref="S75:V75"/>
    <mergeCell ref="S77:V77"/>
    <mergeCell ref="S79:V79"/>
    <mergeCell ref="S81:V81"/>
    <mergeCell ref="E83:N83"/>
    <mergeCell ref="S83:V83"/>
    <mergeCell ref="H124:J124"/>
    <mergeCell ref="E87:N87"/>
    <mergeCell ref="S87:V87"/>
    <mergeCell ref="S89:V89"/>
    <mergeCell ref="S93:V93"/>
    <mergeCell ref="S95:V95"/>
    <mergeCell ref="S97:V97"/>
    <mergeCell ref="S99:V99"/>
    <mergeCell ref="S101:V101"/>
    <mergeCell ref="S103:V103"/>
    <mergeCell ref="S105:V105"/>
    <mergeCell ref="S107:V107"/>
  </mergeCells>
  <conditionalFormatting sqref="K57">
    <cfRule type="cellIs" dxfId="34" priority="1" operator="greaterThan">
      <formula>40</formula>
    </cfRule>
  </conditionalFormatting>
  <conditionalFormatting sqref="K29:M29">
    <cfRule type="cellIs" dxfId="33" priority="2" operator="greaterThan">
      <formula>$M$57</formula>
    </cfRule>
  </conditionalFormatting>
  <conditionalFormatting sqref="S95:V95">
    <cfRule type="cellIs" dxfId="32" priority="3" operator="lessThan">
      <formula>10%*$S$107</formula>
    </cfRule>
  </conditionalFormatting>
  <pageMargins left="0.62992125984251968" right="0.39370078740157483" top="0.47244094488188981" bottom="0.47244094488188981" header="0.27559055118110237" footer="0.59055118110236227"/>
  <pageSetup paperSize="9" scale="81" orientation="portrait" cellComments="asDisplayed" r:id="rId1"/>
  <headerFooter alignWithMargins="0">
    <oddFooter>&amp;L&amp;8*   Nichtzutreffendes bitte streichen</oddFooter>
  </headerFooter>
  <rowBreaks count="1" manualBreakCount="1">
    <brk id="63" min="1" max="2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AI127"/>
  <sheetViews>
    <sheetView showGridLines="0" zoomScale="95" zoomScaleNormal="95" zoomScaleSheetLayoutView="100" workbookViewId="0">
      <selection activeCell="AB67" sqref="AB67"/>
    </sheetView>
  </sheetViews>
  <sheetFormatPr baseColWidth="10" defaultRowHeight="14.25" x14ac:dyDescent="0.2"/>
  <cols>
    <col min="1" max="1" width="3.28515625" style="51" customWidth="1"/>
    <col min="2" max="2" width="2.42578125" style="51" customWidth="1"/>
    <col min="3" max="4" width="4.28515625" style="51" customWidth="1"/>
    <col min="5" max="5" width="5.28515625" style="51" customWidth="1"/>
    <col min="6" max="6" width="4.28515625" style="51" customWidth="1"/>
    <col min="7" max="7" width="5.7109375" style="51" customWidth="1"/>
    <col min="8" max="8" width="5" style="51" customWidth="1"/>
    <col min="9" max="9" width="4.5703125" style="51" customWidth="1"/>
    <col min="10" max="10" width="5.5703125" style="51" customWidth="1"/>
    <col min="11" max="11" width="5.42578125" style="51" customWidth="1"/>
    <col min="12" max="12" width="6.42578125" style="51" customWidth="1"/>
    <col min="13" max="13" width="5.42578125" style="51" customWidth="1"/>
    <col min="14" max="14" width="6.28515625" style="51" customWidth="1"/>
    <col min="15" max="15" width="8.7109375" style="51" customWidth="1"/>
    <col min="16" max="16" width="10.28515625" style="51" customWidth="1"/>
    <col min="17" max="17" width="4" style="51" customWidth="1"/>
    <col min="18" max="18" width="8.5703125" style="51" customWidth="1"/>
    <col min="19" max="19" width="4.5703125" style="51" customWidth="1"/>
    <col min="20" max="20" width="5.28515625" style="51" customWidth="1"/>
    <col min="21" max="21" width="4.85546875" style="51" customWidth="1"/>
    <col min="22" max="22" width="2.7109375" style="96" customWidth="1"/>
    <col min="23" max="23" width="0.140625" style="96" customWidth="1"/>
    <col min="24" max="24" width="2.5703125" style="96" customWidth="1"/>
    <col min="25" max="25" width="6.5703125" style="96" customWidth="1"/>
    <col min="26" max="26" width="7.28515625" style="96" customWidth="1"/>
    <col min="27" max="27" width="6.7109375" style="51" customWidth="1"/>
    <col min="28" max="28" width="5.42578125" style="51" customWidth="1"/>
    <col min="29" max="29" width="10.85546875" style="51" customWidth="1"/>
    <col min="30" max="30" width="8.140625" style="51" customWidth="1"/>
    <col min="31" max="31" width="7.5703125" style="51" bestFit="1" customWidth="1"/>
    <col min="32" max="33" width="5" style="51" customWidth="1"/>
    <col min="34" max="34" width="3.5703125" style="51" bestFit="1" customWidth="1"/>
    <col min="35" max="35" width="44.42578125" style="51" customWidth="1"/>
    <col min="36" max="249" width="11.42578125" style="51"/>
    <col min="250" max="250" width="3.28515625" style="51" customWidth="1"/>
    <col min="251" max="251" width="4.140625" style="51" customWidth="1"/>
    <col min="252" max="252" width="3.85546875" style="51" customWidth="1"/>
    <col min="253" max="253" width="3.7109375" style="51" customWidth="1"/>
    <col min="254" max="254" width="3.42578125" style="51" customWidth="1"/>
    <col min="255" max="255" width="3.7109375" style="51" customWidth="1"/>
    <col min="256" max="256" width="4.85546875" style="51" customWidth="1"/>
    <col min="257" max="257" width="4" style="51" customWidth="1"/>
    <col min="258" max="258" width="3.28515625" style="51" customWidth="1"/>
    <col min="259" max="259" width="5.5703125" style="51" customWidth="1"/>
    <col min="260" max="260" width="5.42578125" style="51" customWidth="1"/>
    <col min="261" max="261" width="6.42578125" style="51" customWidth="1"/>
    <col min="262" max="262" width="5.42578125" style="51" customWidth="1"/>
    <col min="263" max="263" width="6.28515625" style="51" customWidth="1"/>
    <col min="264" max="264" width="7" style="51" customWidth="1"/>
    <col min="265" max="265" width="6.28515625" style="51" customWidth="1"/>
    <col min="266" max="266" width="4.5703125" style="51" customWidth="1"/>
    <col min="267" max="267" width="7.42578125" style="51" customWidth="1"/>
    <col min="268" max="268" width="4.5703125" style="51" customWidth="1"/>
    <col min="269" max="269" width="5.28515625" style="51" customWidth="1"/>
    <col min="270" max="270" width="3.140625" style="51" customWidth="1"/>
    <col min="271" max="271" width="3.5703125" style="51" customWidth="1"/>
    <col min="272" max="272" width="2.42578125" style="51" customWidth="1"/>
    <col min="273" max="273" width="1.5703125" style="51" customWidth="1"/>
    <col min="274" max="274" width="6.5703125" style="51" customWidth="1"/>
    <col min="275" max="275" width="12.85546875" style="51" customWidth="1"/>
    <col min="276" max="276" width="7.7109375" style="51" customWidth="1"/>
    <col min="277" max="277" width="5.28515625" style="51" customWidth="1"/>
    <col min="278" max="278" width="4.28515625" style="51" customWidth="1"/>
    <col min="279" max="279" width="7.140625" style="51" bestFit="1" customWidth="1"/>
    <col min="280" max="280" width="8.7109375" style="51" customWidth="1"/>
    <col min="281" max="281" width="4.28515625" style="51" customWidth="1"/>
    <col min="282" max="282" width="7.7109375" style="51" customWidth="1"/>
    <col min="283" max="284" width="11.42578125" style="51"/>
    <col min="285" max="285" width="6.28515625" style="51" customWidth="1"/>
    <col min="286" max="505" width="11.42578125" style="51"/>
    <col min="506" max="506" width="3.28515625" style="51" customWidth="1"/>
    <col min="507" max="507" width="4.140625" style="51" customWidth="1"/>
    <col min="508" max="508" width="3.85546875" style="51" customWidth="1"/>
    <col min="509" max="509" width="3.7109375" style="51" customWidth="1"/>
    <col min="510" max="510" width="3.42578125" style="51" customWidth="1"/>
    <col min="511" max="511" width="3.7109375" style="51" customWidth="1"/>
    <col min="512" max="512" width="4.85546875" style="51" customWidth="1"/>
    <col min="513" max="513" width="4" style="51" customWidth="1"/>
    <col min="514" max="514" width="3.28515625" style="51" customWidth="1"/>
    <col min="515" max="515" width="5.5703125" style="51" customWidth="1"/>
    <col min="516" max="516" width="5.42578125" style="51" customWidth="1"/>
    <col min="517" max="517" width="6.42578125" style="51" customWidth="1"/>
    <col min="518" max="518" width="5.42578125" style="51" customWidth="1"/>
    <col min="519" max="519" width="6.28515625" style="51" customWidth="1"/>
    <col min="520" max="520" width="7" style="51" customWidth="1"/>
    <col min="521" max="521" width="6.28515625" style="51" customWidth="1"/>
    <col min="522" max="522" width="4.5703125" style="51" customWidth="1"/>
    <col min="523" max="523" width="7.42578125" style="51" customWidth="1"/>
    <col min="524" max="524" width="4.5703125" style="51" customWidth="1"/>
    <col min="525" max="525" width="5.28515625" style="51" customWidth="1"/>
    <col min="526" max="526" width="3.140625" style="51" customWidth="1"/>
    <col min="527" max="527" width="3.5703125" style="51" customWidth="1"/>
    <col min="528" max="528" width="2.42578125" style="51" customWidth="1"/>
    <col min="529" max="529" width="1.5703125" style="51" customWidth="1"/>
    <col min="530" max="530" width="6.5703125" style="51" customWidth="1"/>
    <col min="531" max="531" width="12.85546875" style="51" customWidth="1"/>
    <col min="532" max="532" width="7.7109375" style="51" customWidth="1"/>
    <col min="533" max="533" width="5.28515625" style="51" customWidth="1"/>
    <col min="534" max="534" width="4.28515625" style="51" customWidth="1"/>
    <col min="535" max="535" width="7.140625" style="51" bestFit="1" customWidth="1"/>
    <col min="536" max="536" width="8.7109375" style="51" customWidth="1"/>
    <col min="537" max="537" width="4.28515625" style="51" customWidth="1"/>
    <col min="538" max="538" width="7.7109375" style="51" customWidth="1"/>
    <col min="539" max="540" width="11.42578125" style="51"/>
    <col min="541" max="541" width="6.28515625" style="51" customWidth="1"/>
    <col min="542" max="761" width="11.42578125" style="51"/>
    <col min="762" max="762" width="3.28515625" style="51" customWidth="1"/>
    <col min="763" max="763" width="4.140625" style="51" customWidth="1"/>
    <col min="764" max="764" width="3.85546875" style="51" customWidth="1"/>
    <col min="765" max="765" width="3.7109375" style="51" customWidth="1"/>
    <col min="766" max="766" width="3.42578125" style="51" customWidth="1"/>
    <col min="767" max="767" width="3.7109375" style="51" customWidth="1"/>
    <col min="768" max="768" width="4.85546875" style="51" customWidth="1"/>
    <col min="769" max="769" width="4" style="51" customWidth="1"/>
    <col min="770" max="770" width="3.28515625" style="51" customWidth="1"/>
    <col min="771" max="771" width="5.5703125" style="51" customWidth="1"/>
    <col min="772" max="772" width="5.42578125" style="51" customWidth="1"/>
    <col min="773" max="773" width="6.42578125" style="51" customWidth="1"/>
    <col min="774" max="774" width="5.42578125" style="51" customWidth="1"/>
    <col min="775" max="775" width="6.28515625" style="51" customWidth="1"/>
    <col min="776" max="776" width="7" style="51" customWidth="1"/>
    <col min="777" max="777" width="6.28515625" style="51" customWidth="1"/>
    <col min="778" max="778" width="4.5703125" style="51" customWidth="1"/>
    <col min="779" max="779" width="7.42578125" style="51" customWidth="1"/>
    <col min="780" max="780" width="4.5703125" style="51" customWidth="1"/>
    <col min="781" max="781" width="5.28515625" style="51" customWidth="1"/>
    <col min="782" max="782" width="3.140625" style="51" customWidth="1"/>
    <col min="783" max="783" width="3.5703125" style="51" customWidth="1"/>
    <col min="784" max="784" width="2.42578125" style="51" customWidth="1"/>
    <col min="785" max="785" width="1.5703125" style="51" customWidth="1"/>
    <col min="786" max="786" width="6.5703125" style="51" customWidth="1"/>
    <col min="787" max="787" width="12.85546875" style="51" customWidth="1"/>
    <col min="788" max="788" width="7.7109375" style="51" customWidth="1"/>
    <col min="789" max="789" width="5.28515625" style="51" customWidth="1"/>
    <col min="790" max="790" width="4.28515625" style="51" customWidth="1"/>
    <col min="791" max="791" width="7.140625" style="51" bestFit="1" customWidth="1"/>
    <col min="792" max="792" width="8.7109375" style="51" customWidth="1"/>
    <col min="793" max="793" width="4.28515625" style="51" customWidth="1"/>
    <col min="794" max="794" width="7.7109375" style="51" customWidth="1"/>
    <col min="795" max="796" width="11.42578125" style="51"/>
    <col min="797" max="797" width="6.28515625" style="51" customWidth="1"/>
    <col min="798" max="1017" width="11.42578125" style="51"/>
    <col min="1018" max="1018" width="3.28515625" style="51" customWidth="1"/>
    <col min="1019" max="1019" width="4.140625" style="51" customWidth="1"/>
    <col min="1020" max="1020" width="3.85546875" style="51" customWidth="1"/>
    <col min="1021" max="1021" width="3.7109375" style="51" customWidth="1"/>
    <col min="1022" max="1022" width="3.42578125" style="51" customWidth="1"/>
    <col min="1023" max="1023" width="3.7109375" style="51" customWidth="1"/>
    <col min="1024" max="1024" width="4.85546875" style="51" customWidth="1"/>
    <col min="1025" max="1025" width="4" style="51" customWidth="1"/>
    <col min="1026" max="1026" width="3.28515625" style="51" customWidth="1"/>
    <col min="1027" max="1027" width="5.5703125" style="51" customWidth="1"/>
    <col min="1028" max="1028" width="5.42578125" style="51" customWidth="1"/>
    <col min="1029" max="1029" width="6.42578125" style="51" customWidth="1"/>
    <col min="1030" max="1030" width="5.42578125" style="51" customWidth="1"/>
    <col min="1031" max="1031" width="6.28515625" style="51" customWidth="1"/>
    <col min="1032" max="1032" width="7" style="51" customWidth="1"/>
    <col min="1033" max="1033" width="6.28515625" style="51" customWidth="1"/>
    <col min="1034" max="1034" width="4.5703125" style="51" customWidth="1"/>
    <col min="1035" max="1035" width="7.42578125" style="51" customWidth="1"/>
    <col min="1036" max="1036" width="4.5703125" style="51" customWidth="1"/>
    <col min="1037" max="1037" width="5.28515625" style="51" customWidth="1"/>
    <col min="1038" max="1038" width="3.140625" style="51" customWidth="1"/>
    <col min="1039" max="1039" width="3.5703125" style="51" customWidth="1"/>
    <col min="1040" max="1040" width="2.42578125" style="51" customWidth="1"/>
    <col min="1041" max="1041" width="1.5703125" style="51" customWidth="1"/>
    <col min="1042" max="1042" width="6.5703125" style="51" customWidth="1"/>
    <col min="1043" max="1043" width="12.85546875" style="51" customWidth="1"/>
    <col min="1044" max="1044" width="7.7109375" style="51" customWidth="1"/>
    <col min="1045" max="1045" width="5.28515625" style="51" customWidth="1"/>
    <col min="1046" max="1046" width="4.28515625" style="51" customWidth="1"/>
    <col min="1047" max="1047" width="7.140625" style="51" bestFit="1" customWidth="1"/>
    <col min="1048" max="1048" width="8.7109375" style="51" customWidth="1"/>
    <col min="1049" max="1049" width="4.28515625" style="51" customWidth="1"/>
    <col min="1050" max="1050" width="7.7109375" style="51" customWidth="1"/>
    <col min="1051" max="1052" width="11.42578125" style="51"/>
    <col min="1053" max="1053" width="6.28515625" style="51" customWidth="1"/>
    <col min="1054" max="1273" width="11.42578125" style="51"/>
    <col min="1274" max="1274" width="3.28515625" style="51" customWidth="1"/>
    <col min="1275" max="1275" width="4.140625" style="51" customWidth="1"/>
    <col min="1276" max="1276" width="3.85546875" style="51" customWidth="1"/>
    <col min="1277" max="1277" width="3.7109375" style="51" customWidth="1"/>
    <col min="1278" max="1278" width="3.42578125" style="51" customWidth="1"/>
    <col min="1279" max="1279" width="3.7109375" style="51" customWidth="1"/>
    <col min="1280" max="1280" width="4.85546875" style="51" customWidth="1"/>
    <col min="1281" max="1281" width="4" style="51" customWidth="1"/>
    <col min="1282" max="1282" width="3.28515625" style="51" customWidth="1"/>
    <col min="1283" max="1283" width="5.5703125" style="51" customWidth="1"/>
    <col min="1284" max="1284" width="5.42578125" style="51" customWidth="1"/>
    <col min="1285" max="1285" width="6.42578125" style="51" customWidth="1"/>
    <col min="1286" max="1286" width="5.42578125" style="51" customWidth="1"/>
    <col min="1287" max="1287" width="6.28515625" style="51" customWidth="1"/>
    <col min="1288" max="1288" width="7" style="51" customWidth="1"/>
    <col min="1289" max="1289" width="6.28515625" style="51" customWidth="1"/>
    <col min="1290" max="1290" width="4.5703125" style="51" customWidth="1"/>
    <col min="1291" max="1291" width="7.42578125" style="51" customWidth="1"/>
    <col min="1292" max="1292" width="4.5703125" style="51" customWidth="1"/>
    <col min="1293" max="1293" width="5.28515625" style="51" customWidth="1"/>
    <col min="1294" max="1294" width="3.140625" style="51" customWidth="1"/>
    <col min="1295" max="1295" width="3.5703125" style="51" customWidth="1"/>
    <col min="1296" max="1296" width="2.42578125" style="51" customWidth="1"/>
    <col min="1297" max="1297" width="1.5703125" style="51" customWidth="1"/>
    <col min="1298" max="1298" width="6.5703125" style="51" customWidth="1"/>
    <col min="1299" max="1299" width="12.85546875" style="51" customWidth="1"/>
    <col min="1300" max="1300" width="7.7109375" style="51" customWidth="1"/>
    <col min="1301" max="1301" width="5.28515625" style="51" customWidth="1"/>
    <col min="1302" max="1302" width="4.28515625" style="51" customWidth="1"/>
    <col min="1303" max="1303" width="7.140625" style="51" bestFit="1" customWidth="1"/>
    <col min="1304" max="1304" width="8.7109375" style="51" customWidth="1"/>
    <col min="1305" max="1305" width="4.28515625" style="51" customWidth="1"/>
    <col min="1306" max="1306" width="7.7109375" style="51" customWidth="1"/>
    <col min="1307" max="1308" width="11.42578125" style="51"/>
    <col min="1309" max="1309" width="6.28515625" style="51" customWidth="1"/>
    <col min="1310" max="1529" width="11.42578125" style="51"/>
    <col min="1530" max="1530" width="3.28515625" style="51" customWidth="1"/>
    <col min="1531" max="1531" width="4.140625" style="51" customWidth="1"/>
    <col min="1532" max="1532" width="3.85546875" style="51" customWidth="1"/>
    <col min="1533" max="1533" width="3.7109375" style="51" customWidth="1"/>
    <col min="1534" max="1534" width="3.42578125" style="51" customWidth="1"/>
    <col min="1535" max="1535" width="3.7109375" style="51" customWidth="1"/>
    <col min="1536" max="1536" width="4.85546875" style="51" customWidth="1"/>
    <col min="1537" max="1537" width="4" style="51" customWidth="1"/>
    <col min="1538" max="1538" width="3.28515625" style="51" customWidth="1"/>
    <col min="1539" max="1539" width="5.5703125" style="51" customWidth="1"/>
    <col min="1540" max="1540" width="5.42578125" style="51" customWidth="1"/>
    <col min="1541" max="1541" width="6.42578125" style="51" customWidth="1"/>
    <col min="1542" max="1542" width="5.42578125" style="51" customWidth="1"/>
    <col min="1543" max="1543" width="6.28515625" style="51" customWidth="1"/>
    <col min="1544" max="1544" width="7" style="51" customWidth="1"/>
    <col min="1545" max="1545" width="6.28515625" style="51" customWidth="1"/>
    <col min="1546" max="1546" width="4.5703125" style="51" customWidth="1"/>
    <col min="1547" max="1547" width="7.42578125" style="51" customWidth="1"/>
    <col min="1548" max="1548" width="4.5703125" style="51" customWidth="1"/>
    <col min="1549" max="1549" width="5.28515625" style="51" customWidth="1"/>
    <col min="1550" max="1550" width="3.140625" style="51" customWidth="1"/>
    <col min="1551" max="1551" width="3.5703125" style="51" customWidth="1"/>
    <col min="1552" max="1552" width="2.42578125" style="51" customWidth="1"/>
    <col min="1553" max="1553" width="1.5703125" style="51" customWidth="1"/>
    <col min="1554" max="1554" width="6.5703125" style="51" customWidth="1"/>
    <col min="1555" max="1555" width="12.85546875" style="51" customWidth="1"/>
    <col min="1556" max="1556" width="7.7109375" style="51" customWidth="1"/>
    <col min="1557" max="1557" width="5.28515625" style="51" customWidth="1"/>
    <col min="1558" max="1558" width="4.28515625" style="51" customWidth="1"/>
    <col min="1559" max="1559" width="7.140625" style="51" bestFit="1" customWidth="1"/>
    <col min="1560" max="1560" width="8.7109375" style="51" customWidth="1"/>
    <col min="1561" max="1561" width="4.28515625" style="51" customWidth="1"/>
    <col min="1562" max="1562" width="7.7109375" style="51" customWidth="1"/>
    <col min="1563" max="1564" width="11.42578125" style="51"/>
    <col min="1565" max="1565" width="6.28515625" style="51" customWidth="1"/>
    <col min="1566" max="1785" width="11.42578125" style="51"/>
    <col min="1786" max="1786" width="3.28515625" style="51" customWidth="1"/>
    <col min="1787" max="1787" width="4.140625" style="51" customWidth="1"/>
    <col min="1788" max="1788" width="3.85546875" style="51" customWidth="1"/>
    <col min="1789" max="1789" width="3.7109375" style="51" customWidth="1"/>
    <col min="1790" max="1790" width="3.42578125" style="51" customWidth="1"/>
    <col min="1791" max="1791" width="3.7109375" style="51" customWidth="1"/>
    <col min="1792" max="1792" width="4.85546875" style="51" customWidth="1"/>
    <col min="1793" max="1793" width="4" style="51" customWidth="1"/>
    <col min="1794" max="1794" width="3.28515625" style="51" customWidth="1"/>
    <col min="1795" max="1795" width="5.5703125" style="51" customWidth="1"/>
    <col min="1796" max="1796" width="5.42578125" style="51" customWidth="1"/>
    <col min="1797" max="1797" width="6.42578125" style="51" customWidth="1"/>
    <col min="1798" max="1798" width="5.42578125" style="51" customWidth="1"/>
    <col min="1799" max="1799" width="6.28515625" style="51" customWidth="1"/>
    <col min="1800" max="1800" width="7" style="51" customWidth="1"/>
    <col min="1801" max="1801" width="6.28515625" style="51" customWidth="1"/>
    <col min="1802" max="1802" width="4.5703125" style="51" customWidth="1"/>
    <col min="1803" max="1803" width="7.42578125" style="51" customWidth="1"/>
    <col min="1804" max="1804" width="4.5703125" style="51" customWidth="1"/>
    <col min="1805" max="1805" width="5.28515625" style="51" customWidth="1"/>
    <col min="1806" max="1806" width="3.140625" style="51" customWidth="1"/>
    <col min="1807" max="1807" width="3.5703125" style="51" customWidth="1"/>
    <col min="1808" max="1808" width="2.42578125" style="51" customWidth="1"/>
    <col min="1809" max="1809" width="1.5703125" style="51" customWidth="1"/>
    <col min="1810" max="1810" width="6.5703125" style="51" customWidth="1"/>
    <col min="1811" max="1811" width="12.85546875" style="51" customWidth="1"/>
    <col min="1812" max="1812" width="7.7109375" style="51" customWidth="1"/>
    <col min="1813" max="1813" width="5.28515625" style="51" customWidth="1"/>
    <col min="1814" max="1814" width="4.28515625" style="51" customWidth="1"/>
    <col min="1815" max="1815" width="7.140625" style="51" bestFit="1" customWidth="1"/>
    <col min="1816" max="1816" width="8.7109375" style="51" customWidth="1"/>
    <col min="1817" max="1817" width="4.28515625" style="51" customWidth="1"/>
    <col min="1818" max="1818" width="7.7109375" style="51" customWidth="1"/>
    <col min="1819" max="1820" width="11.42578125" style="51"/>
    <col min="1821" max="1821" width="6.28515625" style="51" customWidth="1"/>
    <col min="1822" max="2041" width="11.42578125" style="51"/>
    <col min="2042" max="2042" width="3.28515625" style="51" customWidth="1"/>
    <col min="2043" max="2043" width="4.140625" style="51" customWidth="1"/>
    <col min="2044" max="2044" width="3.85546875" style="51" customWidth="1"/>
    <col min="2045" max="2045" width="3.7109375" style="51" customWidth="1"/>
    <col min="2046" max="2046" width="3.42578125" style="51" customWidth="1"/>
    <col min="2047" max="2047" width="3.7109375" style="51" customWidth="1"/>
    <col min="2048" max="2048" width="4.85546875" style="51" customWidth="1"/>
    <col min="2049" max="2049" width="4" style="51" customWidth="1"/>
    <col min="2050" max="2050" width="3.28515625" style="51" customWidth="1"/>
    <col min="2051" max="2051" width="5.5703125" style="51" customWidth="1"/>
    <col min="2052" max="2052" width="5.42578125" style="51" customWidth="1"/>
    <col min="2053" max="2053" width="6.42578125" style="51" customWidth="1"/>
    <col min="2054" max="2054" width="5.42578125" style="51" customWidth="1"/>
    <col min="2055" max="2055" width="6.28515625" style="51" customWidth="1"/>
    <col min="2056" max="2056" width="7" style="51" customWidth="1"/>
    <col min="2057" max="2057" width="6.28515625" style="51" customWidth="1"/>
    <col min="2058" max="2058" width="4.5703125" style="51" customWidth="1"/>
    <col min="2059" max="2059" width="7.42578125" style="51" customWidth="1"/>
    <col min="2060" max="2060" width="4.5703125" style="51" customWidth="1"/>
    <col min="2061" max="2061" width="5.28515625" style="51" customWidth="1"/>
    <col min="2062" max="2062" width="3.140625" style="51" customWidth="1"/>
    <col min="2063" max="2063" width="3.5703125" style="51" customWidth="1"/>
    <col min="2064" max="2064" width="2.42578125" style="51" customWidth="1"/>
    <col min="2065" max="2065" width="1.5703125" style="51" customWidth="1"/>
    <col min="2066" max="2066" width="6.5703125" style="51" customWidth="1"/>
    <col min="2067" max="2067" width="12.85546875" style="51" customWidth="1"/>
    <col min="2068" max="2068" width="7.7109375" style="51" customWidth="1"/>
    <col min="2069" max="2069" width="5.28515625" style="51" customWidth="1"/>
    <col min="2070" max="2070" width="4.28515625" style="51" customWidth="1"/>
    <col min="2071" max="2071" width="7.140625" style="51" bestFit="1" customWidth="1"/>
    <col min="2072" max="2072" width="8.7109375" style="51" customWidth="1"/>
    <col min="2073" max="2073" width="4.28515625" style="51" customWidth="1"/>
    <col min="2074" max="2074" width="7.7109375" style="51" customWidth="1"/>
    <col min="2075" max="2076" width="11.42578125" style="51"/>
    <col min="2077" max="2077" width="6.28515625" style="51" customWidth="1"/>
    <col min="2078" max="2297" width="11.42578125" style="51"/>
    <col min="2298" max="2298" width="3.28515625" style="51" customWidth="1"/>
    <col min="2299" max="2299" width="4.140625" style="51" customWidth="1"/>
    <col min="2300" max="2300" width="3.85546875" style="51" customWidth="1"/>
    <col min="2301" max="2301" width="3.7109375" style="51" customWidth="1"/>
    <col min="2302" max="2302" width="3.42578125" style="51" customWidth="1"/>
    <col min="2303" max="2303" width="3.7109375" style="51" customWidth="1"/>
    <col min="2304" max="2304" width="4.85546875" style="51" customWidth="1"/>
    <col min="2305" max="2305" width="4" style="51" customWidth="1"/>
    <col min="2306" max="2306" width="3.28515625" style="51" customWidth="1"/>
    <col min="2307" max="2307" width="5.5703125" style="51" customWidth="1"/>
    <col min="2308" max="2308" width="5.42578125" style="51" customWidth="1"/>
    <col min="2309" max="2309" width="6.42578125" style="51" customWidth="1"/>
    <col min="2310" max="2310" width="5.42578125" style="51" customWidth="1"/>
    <col min="2311" max="2311" width="6.28515625" style="51" customWidth="1"/>
    <col min="2312" max="2312" width="7" style="51" customWidth="1"/>
    <col min="2313" max="2313" width="6.28515625" style="51" customWidth="1"/>
    <col min="2314" max="2314" width="4.5703125" style="51" customWidth="1"/>
    <col min="2315" max="2315" width="7.42578125" style="51" customWidth="1"/>
    <col min="2316" max="2316" width="4.5703125" style="51" customWidth="1"/>
    <col min="2317" max="2317" width="5.28515625" style="51" customWidth="1"/>
    <col min="2318" max="2318" width="3.140625" style="51" customWidth="1"/>
    <col min="2319" max="2319" width="3.5703125" style="51" customWidth="1"/>
    <col min="2320" max="2320" width="2.42578125" style="51" customWidth="1"/>
    <col min="2321" max="2321" width="1.5703125" style="51" customWidth="1"/>
    <col min="2322" max="2322" width="6.5703125" style="51" customWidth="1"/>
    <col min="2323" max="2323" width="12.85546875" style="51" customWidth="1"/>
    <col min="2324" max="2324" width="7.7109375" style="51" customWidth="1"/>
    <col min="2325" max="2325" width="5.28515625" style="51" customWidth="1"/>
    <col min="2326" max="2326" width="4.28515625" style="51" customWidth="1"/>
    <col min="2327" max="2327" width="7.140625" style="51" bestFit="1" customWidth="1"/>
    <col min="2328" max="2328" width="8.7109375" style="51" customWidth="1"/>
    <col min="2329" max="2329" width="4.28515625" style="51" customWidth="1"/>
    <col min="2330" max="2330" width="7.7109375" style="51" customWidth="1"/>
    <col min="2331" max="2332" width="11.42578125" style="51"/>
    <col min="2333" max="2333" width="6.28515625" style="51" customWidth="1"/>
    <col min="2334" max="2553" width="11.42578125" style="51"/>
    <col min="2554" max="2554" width="3.28515625" style="51" customWidth="1"/>
    <col min="2555" max="2555" width="4.140625" style="51" customWidth="1"/>
    <col min="2556" max="2556" width="3.85546875" style="51" customWidth="1"/>
    <col min="2557" max="2557" width="3.7109375" style="51" customWidth="1"/>
    <col min="2558" max="2558" width="3.42578125" style="51" customWidth="1"/>
    <col min="2559" max="2559" width="3.7109375" style="51" customWidth="1"/>
    <col min="2560" max="2560" width="4.85546875" style="51" customWidth="1"/>
    <col min="2561" max="2561" width="4" style="51" customWidth="1"/>
    <col min="2562" max="2562" width="3.28515625" style="51" customWidth="1"/>
    <col min="2563" max="2563" width="5.5703125" style="51" customWidth="1"/>
    <col min="2564" max="2564" width="5.42578125" style="51" customWidth="1"/>
    <col min="2565" max="2565" width="6.42578125" style="51" customWidth="1"/>
    <col min="2566" max="2566" width="5.42578125" style="51" customWidth="1"/>
    <col min="2567" max="2567" width="6.28515625" style="51" customWidth="1"/>
    <col min="2568" max="2568" width="7" style="51" customWidth="1"/>
    <col min="2569" max="2569" width="6.28515625" style="51" customWidth="1"/>
    <col min="2570" max="2570" width="4.5703125" style="51" customWidth="1"/>
    <col min="2571" max="2571" width="7.42578125" style="51" customWidth="1"/>
    <col min="2572" max="2572" width="4.5703125" style="51" customWidth="1"/>
    <col min="2573" max="2573" width="5.28515625" style="51" customWidth="1"/>
    <col min="2574" max="2574" width="3.140625" style="51" customWidth="1"/>
    <col min="2575" max="2575" width="3.5703125" style="51" customWidth="1"/>
    <col min="2576" max="2576" width="2.42578125" style="51" customWidth="1"/>
    <col min="2577" max="2577" width="1.5703125" style="51" customWidth="1"/>
    <col min="2578" max="2578" width="6.5703125" style="51" customWidth="1"/>
    <col min="2579" max="2579" width="12.85546875" style="51" customWidth="1"/>
    <col min="2580" max="2580" width="7.7109375" style="51" customWidth="1"/>
    <col min="2581" max="2581" width="5.28515625" style="51" customWidth="1"/>
    <col min="2582" max="2582" width="4.28515625" style="51" customWidth="1"/>
    <col min="2583" max="2583" width="7.140625" style="51" bestFit="1" customWidth="1"/>
    <col min="2584" max="2584" width="8.7109375" style="51" customWidth="1"/>
    <col min="2585" max="2585" width="4.28515625" style="51" customWidth="1"/>
    <col min="2586" max="2586" width="7.7109375" style="51" customWidth="1"/>
    <col min="2587" max="2588" width="11.42578125" style="51"/>
    <col min="2589" max="2589" width="6.28515625" style="51" customWidth="1"/>
    <col min="2590" max="2809" width="11.42578125" style="51"/>
    <col min="2810" max="2810" width="3.28515625" style="51" customWidth="1"/>
    <col min="2811" max="2811" width="4.140625" style="51" customWidth="1"/>
    <col min="2812" max="2812" width="3.85546875" style="51" customWidth="1"/>
    <col min="2813" max="2813" width="3.7109375" style="51" customWidth="1"/>
    <col min="2814" max="2814" width="3.42578125" style="51" customWidth="1"/>
    <col min="2815" max="2815" width="3.7109375" style="51" customWidth="1"/>
    <col min="2816" max="2816" width="4.85546875" style="51" customWidth="1"/>
    <col min="2817" max="2817" width="4" style="51" customWidth="1"/>
    <col min="2818" max="2818" width="3.28515625" style="51" customWidth="1"/>
    <col min="2819" max="2819" width="5.5703125" style="51" customWidth="1"/>
    <col min="2820" max="2820" width="5.42578125" style="51" customWidth="1"/>
    <col min="2821" max="2821" width="6.42578125" style="51" customWidth="1"/>
    <col min="2822" max="2822" width="5.42578125" style="51" customWidth="1"/>
    <col min="2823" max="2823" width="6.28515625" style="51" customWidth="1"/>
    <col min="2824" max="2824" width="7" style="51" customWidth="1"/>
    <col min="2825" max="2825" width="6.28515625" style="51" customWidth="1"/>
    <col min="2826" max="2826" width="4.5703125" style="51" customWidth="1"/>
    <col min="2827" max="2827" width="7.42578125" style="51" customWidth="1"/>
    <col min="2828" max="2828" width="4.5703125" style="51" customWidth="1"/>
    <col min="2829" max="2829" width="5.28515625" style="51" customWidth="1"/>
    <col min="2830" max="2830" width="3.140625" style="51" customWidth="1"/>
    <col min="2831" max="2831" width="3.5703125" style="51" customWidth="1"/>
    <col min="2832" max="2832" width="2.42578125" style="51" customWidth="1"/>
    <col min="2833" max="2833" width="1.5703125" style="51" customWidth="1"/>
    <col min="2834" max="2834" width="6.5703125" style="51" customWidth="1"/>
    <col min="2835" max="2835" width="12.85546875" style="51" customWidth="1"/>
    <col min="2836" max="2836" width="7.7109375" style="51" customWidth="1"/>
    <col min="2837" max="2837" width="5.28515625" style="51" customWidth="1"/>
    <col min="2838" max="2838" width="4.28515625" style="51" customWidth="1"/>
    <col min="2839" max="2839" width="7.140625" style="51" bestFit="1" customWidth="1"/>
    <col min="2840" max="2840" width="8.7109375" style="51" customWidth="1"/>
    <col min="2841" max="2841" width="4.28515625" style="51" customWidth="1"/>
    <col min="2842" max="2842" width="7.7109375" style="51" customWidth="1"/>
    <col min="2843" max="2844" width="11.42578125" style="51"/>
    <col min="2845" max="2845" width="6.28515625" style="51" customWidth="1"/>
    <col min="2846" max="3065" width="11.42578125" style="51"/>
    <col min="3066" max="3066" width="3.28515625" style="51" customWidth="1"/>
    <col min="3067" max="3067" width="4.140625" style="51" customWidth="1"/>
    <col min="3068" max="3068" width="3.85546875" style="51" customWidth="1"/>
    <col min="3069" max="3069" width="3.7109375" style="51" customWidth="1"/>
    <col min="3070" max="3070" width="3.42578125" style="51" customWidth="1"/>
    <col min="3071" max="3071" width="3.7109375" style="51" customWidth="1"/>
    <col min="3072" max="3072" width="4.85546875" style="51" customWidth="1"/>
    <col min="3073" max="3073" width="4" style="51" customWidth="1"/>
    <col min="3074" max="3074" width="3.28515625" style="51" customWidth="1"/>
    <col min="3075" max="3075" width="5.5703125" style="51" customWidth="1"/>
    <col min="3076" max="3076" width="5.42578125" style="51" customWidth="1"/>
    <col min="3077" max="3077" width="6.42578125" style="51" customWidth="1"/>
    <col min="3078" max="3078" width="5.42578125" style="51" customWidth="1"/>
    <col min="3079" max="3079" width="6.28515625" style="51" customWidth="1"/>
    <col min="3080" max="3080" width="7" style="51" customWidth="1"/>
    <col min="3081" max="3081" width="6.28515625" style="51" customWidth="1"/>
    <col min="3082" max="3082" width="4.5703125" style="51" customWidth="1"/>
    <col min="3083" max="3083" width="7.42578125" style="51" customWidth="1"/>
    <col min="3084" max="3084" width="4.5703125" style="51" customWidth="1"/>
    <col min="3085" max="3085" width="5.28515625" style="51" customWidth="1"/>
    <col min="3086" max="3086" width="3.140625" style="51" customWidth="1"/>
    <col min="3087" max="3087" width="3.5703125" style="51" customWidth="1"/>
    <col min="3088" max="3088" width="2.42578125" style="51" customWidth="1"/>
    <col min="3089" max="3089" width="1.5703125" style="51" customWidth="1"/>
    <col min="3090" max="3090" width="6.5703125" style="51" customWidth="1"/>
    <col min="3091" max="3091" width="12.85546875" style="51" customWidth="1"/>
    <col min="3092" max="3092" width="7.7109375" style="51" customWidth="1"/>
    <col min="3093" max="3093" width="5.28515625" style="51" customWidth="1"/>
    <col min="3094" max="3094" width="4.28515625" style="51" customWidth="1"/>
    <col min="3095" max="3095" width="7.140625" style="51" bestFit="1" customWidth="1"/>
    <col min="3096" max="3096" width="8.7109375" style="51" customWidth="1"/>
    <col min="3097" max="3097" width="4.28515625" style="51" customWidth="1"/>
    <col min="3098" max="3098" width="7.7109375" style="51" customWidth="1"/>
    <col min="3099" max="3100" width="11.42578125" style="51"/>
    <col min="3101" max="3101" width="6.28515625" style="51" customWidth="1"/>
    <col min="3102" max="3321" width="11.42578125" style="51"/>
    <col min="3322" max="3322" width="3.28515625" style="51" customWidth="1"/>
    <col min="3323" max="3323" width="4.140625" style="51" customWidth="1"/>
    <col min="3324" max="3324" width="3.85546875" style="51" customWidth="1"/>
    <col min="3325" max="3325" width="3.7109375" style="51" customWidth="1"/>
    <col min="3326" max="3326" width="3.42578125" style="51" customWidth="1"/>
    <col min="3327" max="3327" width="3.7109375" style="51" customWidth="1"/>
    <col min="3328" max="3328" width="4.85546875" style="51" customWidth="1"/>
    <col min="3329" max="3329" width="4" style="51" customWidth="1"/>
    <col min="3330" max="3330" width="3.28515625" style="51" customWidth="1"/>
    <col min="3331" max="3331" width="5.5703125" style="51" customWidth="1"/>
    <col min="3332" max="3332" width="5.42578125" style="51" customWidth="1"/>
    <col min="3333" max="3333" width="6.42578125" style="51" customWidth="1"/>
    <col min="3334" max="3334" width="5.42578125" style="51" customWidth="1"/>
    <col min="3335" max="3335" width="6.28515625" style="51" customWidth="1"/>
    <col min="3336" max="3336" width="7" style="51" customWidth="1"/>
    <col min="3337" max="3337" width="6.28515625" style="51" customWidth="1"/>
    <col min="3338" max="3338" width="4.5703125" style="51" customWidth="1"/>
    <col min="3339" max="3339" width="7.42578125" style="51" customWidth="1"/>
    <col min="3340" max="3340" width="4.5703125" style="51" customWidth="1"/>
    <col min="3341" max="3341" width="5.28515625" style="51" customWidth="1"/>
    <col min="3342" max="3342" width="3.140625" style="51" customWidth="1"/>
    <col min="3343" max="3343" width="3.5703125" style="51" customWidth="1"/>
    <col min="3344" max="3344" width="2.42578125" style="51" customWidth="1"/>
    <col min="3345" max="3345" width="1.5703125" style="51" customWidth="1"/>
    <col min="3346" max="3346" width="6.5703125" style="51" customWidth="1"/>
    <col min="3347" max="3347" width="12.85546875" style="51" customWidth="1"/>
    <col min="3348" max="3348" width="7.7109375" style="51" customWidth="1"/>
    <col min="3349" max="3349" width="5.28515625" style="51" customWidth="1"/>
    <col min="3350" max="3350" width="4.28515625" style="51" customWidth="1"/>
    <col min="3351" max="3351" width="7.140625" style="51" bestFit="1" customWidth="1"/>
    <col min="3352" max="3352" width="8.7109375" style="51" customWidth="1"/>
    <col min="3353" max="3353" width="4.28515625" style="51" customWidth="1"/>
    <col min="3354" max="3354" width="7.7109375" style="51" customWidth="1"/>
    <col min="3355" max="3356" width="11.42578125" style="51"/>
    <col min="3357" max="3357" width="6.28515625" style="51" customWidth="1"/>
    <col min="3358" max="3577" width="11.42578125" style="51"/>
    <col min="3578" max="3578" width="3.28515625" style="51" customWidth="1"/>
    <col min="3579" max="3579" width="4.140625" style="51" customWidth="1"/>
    <col min="3580" max="3580" width="3.85546875" style="51" customWidth="1"/>
    <col min="3581" max="3581" width="3.7109375" style="51" customWidth="1"/>
    <col min="3582" max="3582" width="3.42578125" style="51" customWidth="1"/>
    <col min="3583" max="3583" width="3.7109375" style="51" customWidth="1"/>
    <col min="3584" max="3584" width="4.85546875" style="51" customWidth="1"/>
    <col min="3585" max="3585" width="4" style="51" customWidth="1"/>
    <col min="3586" max="3586" width="3.28515625" style="51" customWidth="1"/>
    <col min="3587" max="3587" width="5.5703125" style="51" customWidth="1"/>
    <col min="3588" max="3588" width="5.42578125" style="51" customWidth="1"/>
    <col min="3589" max="3589" width="6.42578125" style="51" customWidth="1"/>
    <col min="3590" max="3590" width="5.42578125" style="51" customWidth="1"/>
    <col min="3591" max="3591" width="6.28515625" style="51" customWidth="1"/>
    <col min="3592" max="3592" width="7" style="51" customWidth="1"/>
    <col min="3593" max="3593" width="6.28515625" style="51" customWidth="1"/>
    <col min="3594" max="3594" width="4.5703125" style="51" customWidth="1"/>
    <col min="3595" max="3595" width="7.42578125" style="51" customWidth="1"/>
    <col min="3596" max="3596" width="4.5703125" style="51" customWidth="1"/>
    <col min="3597" max="3597" width="5.28515625" style="51" customWidth="1"/>
    <col min="3598" max="3598" width="3.140625" style="51" customWidth="1"/>
    <col min="3599" max="3599" width="3.5703125" style="51" customWidth="1"/>
    <col min="3600" max="3600" width="2.42578125" style="51" customWidth="1"/>
    <col min="3601" max="3601" width="1.5703125" style="51" customWidth="1"/>
    <col min="3602" max="3602" width="6.5703125" style="51" customWidth="1"/>
    <col min="3603" max="3603" width="12.85546875" style="51" customWidth="1"/>
    <col min="3604" max="3604" width="7.7109375" style="51" customWidth="1"/>
    <col min="3605" max="3605" width="5.28515625" style="51" customWidth="1"/>
    <col min="3606" max="3606" width="4.28515625" style="51" customWidth="1"/>
    <col min="3607" max="3607" width="7.140625" style="51" bestFit="1" customWidth="1"/>
    <col min="3608" max="3608" width="8.7109375" style="51" customWidth="1"/>
    <col min="3609" max="3609" width="4.28515625" style="51" customWidth="1"/>
    <col min="3610" max="3610" width="7.7109375" style="51" customWidth="1"/>
    <col min="3611" max="3612" width="11.42578125" style="51"/>
    <col min="3613" max="3613" width="6.28515625" style="51" customWidth="1"/>
    <col min="3614" max="3833" width="11.42578125" style="51"/>
    <col min="3834" max="3834" width="3.28515625" style="51" customWidth="1"/>
    <col min="3835" max="3835" width="4.140625" style="51" customWidth="1"/>
    <col min="3836" max="3836" width="3.85546875" style="51" customWidth="1"/>
    <col min="3837" max="3837" width="3.7109375" style="51" customWidth="1"/>
    <col min="3838" max="3838" width="3.42578125" style="51" customWidth="1"/>
    <col min="3839" max="3839" width="3.7109375" style="51" customWidth="1"/>
    <col min="3840" max="3840" width="4.85546875" style="51" customWidth="1"/>
    <col min="3841" max="3841" width="4" style="51" customWidth="1"/>
    <col min="3842" max="3842" width="3.28515625" style="51" customWidth="1"/>
    <col min="3843" max="3843" width="5.5703125" style="51" customWidth="1"/>
    <col min="3844" max="3844" width="5.42578125" style="51" customWidth="1"/>
    <col min="3845" max="3845" width="6.42578125" style="51" customWidth="1"/>
    <col min="3846" max="3846" width="5.42578125" style="51" customWidth="1"/>
    <col min="3847" max="3847" width="6.28515625" style="51" customWidth="1"/>
    <col min="3848" max="3848" width="7" style="51" customWidth="1"/>
    <col min="3849" max="3849" width="6.28515625" style="51" customWidth="1"/>
    <col min="3850" max="3850" width="4.5703125" style="51" customWidth="1"/>
    <col min="3851" max="3851" width="7.42578125" style="51" customWidth="1"/>
    <col min="3852" max="3852" width="4.5703125" style="51" customWidth="1"/>
    <col min="3853" max="3853" width="5.28515625" style="51" customWidth="1"/>
    <col min="3854" max="3854" width="3.140625" style="51" customWidth="1"/>
    <col min="3855" max="3855" width="3.5703125" style="51" customWidth="1"/>
    <col min="3856" max="3856" width="2.42578125" style="51" customWidth="1"/>
    <col min="3857" max="3857" width="1.5703125" style="51" customWidth="1"/>
    <col min="3858" max="3858" width="6.5703125" style="51" customWidth="1"/>
    <col min="3859" max="3859" width="12.85546875" style="51" customWidth="1"/>
    <col min="3860" max="3860" width="7.7109375" style="51" customWidth="1"/>
    <col min="3861" max="3861" width="5.28515625" style="51" customWidth="1"/>
    <col min="3862" max="3862" width="4.28515625" style="51" customWidth="1"/>
    <col min="3863" max="3863" width="7.140625" style="51" bestFit="1" customWidth="1"/>
    <col min="3864" max="3864" width="8.7109375" style="51" customWidth="1"/>
    <col min="3865" max="3865" width="4.28515625" style="51" customWidth="1"/>
    <col min="3866" max="3866" width="7.7109375" style="51" customWidth="1"/>
    <col min="3867" max="3868" width="11.42578125" style="51"/>
    <col min="3869" max="3869" width="6.28515625" style="51" customWidth="1"/>
    <col min="3870" max="4089" width="11.42578125" style="51"/>
    <col min="4090" max="4090" width="3.28515625" style="51" customWidth="1"/>
    <col min="4091" max="4091" width="4.140625" style="51" customWidth="1"/>
    <col min="4092" max="4092" width="3.85546875" style="51" customWidth="1"/>
    <col min="4093" max="4093" width="3.7109375" style="51" customWidth="1"/>
    <col min="4094" max="4094" width="3.42578125" style="51" customWidth="1"/>
    <col min="4095" max="4095" width="3.7109375" style="51" customWidth="1"/>
    <col min="4096" max="4096" width="4.85546875" style="51" customWidth="1"/>
    <col min="4097" max="4097" width="4" style="51" customWidth="1"/>
    <col min="4098" max="4098" width="3.28515625" style="51" customWidth="1"/>
    <col min="4099" max="4099" width="5.5703125" style="51" customWidth="1"/>
    <col min="4100" max="4100" width="5.42578125" style="51" customWidth="1"/>
    <col min="4101" max="4101" width="6.42578125" style="51" customWidth="1"/>
    <col min="4102" max="4102" width="5.42578125" style="51" customWidth="1"/>
    <col min="4103" max="4103" width="6.28515625" style="51" customWidth="1"/>
    <col min="4104" max="4104" width="7" style="51" customWidth="1"/>
    <col min="4105" max="4105" width="6.28515625" style="51" customWidth="1"/>
    <col min="4106" max="4106" width="4.5703125" style="51" customWidth="1"/>
    <col min="4107" max="4107" width="7.42578125" style="51" customWidth="1"/>
    <col min="4108" max="4108" width="4.5703125" style="51" customWidth="1"/>
    <col min="4109" max="4109" width="5.28515625" style="51" customWidth="1"/>
    <col min="4110" max="4110" width="3.140625" style="51" customWidth="1"/>
    <col min="4111" max="4111" width="3.5703125" style="51" customWidth="1"/>
    <col min="4112" max="4112" width="2.42578125" style="51" customWidth="1"/>
    <col min="4113" max="4113" width="1.5703125" style="51" customWidth="1"/>
    <col min="4114" max="4114" width="6.5703125" style="51" customWidth="1"/>
    <col min="4115" max="4115" width="12.85546875" style="51" customWidth="1"/>
    <col min="4116" max="4116" width="7.7109375" style="51" customWidth="1"/>
    <col min="4117" max="4117" width="5.28515625" style="51" customWidth="1"/>
    <col min="4118" max="4118" width="4.28515625" style="51" customWidth="1"/>
    <col min="4119" max="4119" width="7.140625" style="51" bestFit="1" customWidth="1"/>
    <col min="4120" max="4120" width="8.7109375" style="51" customWidth="1"/>
    <col min="4121" max="4121" width="4.28515625" style="51" customWidth="1"/>
    <col min="4122" max="4122" width="7.7109375" style="51" customWidth="1"/>
    <col min="4123" max="4124" width="11.42578125" style="51"/>
    <col min="4125" max="4125" width="6.28515625" style="51" customWidth="1"/>
    <col min="4126" max="4345" width="11.42578125" style="51"/>
    <col min="4346" max="4346" width="3.28515625" style="51" customWidth="1"/>
    <col min="4347" max="4347" width="4.140625" style="51" customWidth="1"/>
    <col min="4348" max="4348" width="3.85546875" style="51" customWidth="1"/>
    <col min="4349" max="4349" width="3.7109375" style="51" customWidth="1"/>
    <col min="4350" max="4350" width="3.42578125" style="51" customWidth="1"/>
    <col min="4351" max="4351" width="3.7109375" style="51" customWidth="1"/>
    <col min="4352" max="4352" width="4.85546875" style="51" customWidth="1"/>
    <col min="4353" max="4353" width="4" style="51" customWidth="1"/>
    <col min="4354" max="4354" width="3.28515625" style="51" customWidth="1"/>
    <col min="4355" max="4355" width="5.5703125" style="51" customWidth="1"/>
    <col min="4356" max="4356" width="5.42578125" style="51" customWidth="1"/>
    <col min="4357" max="4357" width="6.42578125" style="51" customWidth="1"/>
    <col min="4358" max="4358" width="5.42578125" style="51" customWidth="1"/>
    <col min="4359" max="4359" width="6.28515625" style="51" customWidth="1"/>
    <col min="4360" max="4360" width="7" style="51" customWidth="1"/>
    <col min="4361" max="4361" width="6.28515625" style="51" customWidth="1"/>
    <col min="4362" max="4362" width="4.5703125" style="51" customWidth="1"/>
    <col min="4363" max="4363" width="7.42578125" style="51" customWidth="1"/>
    <col min="4364" max="4364" width="4.5703125" style="51" customWidth="1"/>
    <col min="4365" max="4365" width="5.28515625" style="51" customWidth="1"/>
    <col min="4366" max="4366" width="3.140625" style="51" customWidth="1"/>
    <col min="4367" max="4367" width="3.5703125" style="51" customWidth="1"/>
    <col min="4368" max="4368" width="2.42578125" style="51" customWidth="1"/>
    <col min="4369" max="4369" width="1.5703125" style="51" customWidth="1"/>
    <col min="4370" max="4370" width="6.5703125" style="51" customWidth="1"/>
    <col min="4371" max="4371" width="12.85546875" style="51" customWidth="1"/>
    <col min="4372" max="4372" width="7.7109375" style="51" customWidth="1"/>
    <col min="4373" max="4373" width="5.28515625" style="51" customWidth="1"/>
    <col min="4374" max="4374" width="4.28515625" style="51" customWidth="1"/>
    <col min="4375" max="4375" width="7.140625" style="51" bestFit="1" customWidth="1"/>
    <col min="4376" max="4376" width="8.7109375" style="51" customWidth="1"/>
    <col min="4377" max="4377" width="4.28515625" style="51" customWidth="1"/>
    <col min="4378" max="4378" width="7.7109375" style="51" customWidth="1"/>
    <col min="4379" max="4380" width="11.42578125" style="51"/>
    <col min="4381" max="4381" width="6.28515625" style="51" customWidth="1"/>
    <col min="4382" max="4601" width="11.42578125" style="51"/>
    <col min="4602" max="4602" width="3.28515625" style="51" customWidth="1"/>
    <col min="4603" max="4603" width="4.140625" style="51" customWidth="1"/>
    <col min="4604" max="4604" width="3.85546875" style="51" customWidth="1"/>
    <col min="4605" max="4605" width="3.7109375" style="51" customWidth="1"/>
    <col min="4606" max="4606" width="3.42578125" style="51" customWidth="1"/>
    <col min="4607" max="4607" width="3.7109375" style="51" customWidth="1"/>
    <col min="4608" max="4608" width="4.85546875" style="51" customWidth="1"/>
    <col min="4609" max="4609" width="4" style="51" customWidth="1"/>
    <col min="4610" max="4610" width="3.28515625" style="51" customWidth="1"/>
    <col min="4611" max="4611" width="5.5703125" style="51" customWidth="1"/>
    <col min="4612" max="4612" width="5.42578125" style="51" customWidth="1"/>
    <col min="4613" max="4613" width="6.42578125" style="51" customWidth="1"/>
    <col min="4614" max="4614" width="5.42578125" style="51" customWidth="1"/>
    <col min="4615" max="4615" width="6.28515625" style="51" customWidth="1"/>
    <col min="4616" max="4616" width="7" style="51" customWidth="1"/>
    <col min="4617" max="4617" width="6.28515625" style="51" customWidth="1"/>
    <col min="4618" max="4618" width="4.5703125" style="51" customWidth="1"/>
    <col min="4619" max="4619" width="7.42578125" style="51" customWidth="1"/>
    <col min="4620" max="4620" width="4.5703125" style="51" customWidth="1"/>
    <col min="4621" max="4621" width="5.28515625" style="51" customWidth="1"/>
    <col min="4622" max="4622" width="3.140625" style="51" customWidth="1"/>
    <col min="4623" max="4623" width="3.5703125" style="51" customWidth="1"/>
    <col min="4624" max="4624" width="2.42578125" style="51" customWidth="1"/>
    <col min="4625" max="4625" width="1.5703125" style="51" customWidth="1"/>
    <col min="4626" max="4626" width="6.5703125" style="51" customWidth="1"/>
    <col min="4627" max="4627" width="12.85546875" style="51" customWidth="1"/>
    <col min="4628" max="4628" width="7.7109375" style="51" customWidth="1"/>
    <col min="4629" max="4629" width="5.28515625" style="51" customWidth="1"/>
    <col min="4630" max="4630" width="4.28515625" style="51" customWidth="1"/>
    <col min="4631" max="4631" width="7.140625" style="51" bestFit="1" customWidth="1"/>
    <col min="4632" max="4632" width="8.7109375" style="51" customWidth="1"/>
    <col min="4633" max="4633" width="4.28515625" style="51" customWidth="1"/>
    <col min="4634" max="4634" width="7.7109375" style="51" customWidth="1"/>
    <col min="4635" max="4636" width="11.42578125" style="51"/>
    <col min="4637" max="4637" width="6.28515625" style="51" customWidth="1"/>
    <col min="4638" max="4857" width="11.42578125" style="51"/>
    <col min="4858" max="4858" width="3.28515625" style="51" customWidth="1"/>
    <col min="4859" max="4859" width="4.140625" style="51" customWidth="1"/>
    <col min="4860" max="4860" width="3.85546875" style="51" customWidth="1"/>
    <col min="4861" max="4861" width="3.7109375" style="51" customWidth="1"/>
    <col min="4862" max="4862" width="3.42578125" style="51" customWidth="1"/>
    <col min="4863" max="4863" width="3.7109375" style="51" customWidth="1"/>
    <col min="4864" max="4864" width="4.85546875" style="51" customWidth="1"/>
    <col min="4865" max="4865" width="4" style="51" customWidth="1"/>
    <col min="4866" max="4866" width="3.28515625" style="51" customWidth="1"/>
    <col min="4867" max="4867" width="5.5703125" style="51" customWidth="1"/>
    <col min="4868" max="4868" width="5.42578125" style="51" customWidth="1"/>
    <col min="4869" max="4869" width="6.42578125" style="51" customWidth="1"/>
    <col min="4870" max="4870" width="5.42578125" style="51" customWidth="1"/>
    <col min="4871" max="4871" width="6.28515625" style="51" customWidth="1"/>
    <col min="4872" max="4872" width="7" style="51" customWidth="1"/>
    <col min="4873" max="4873" width="6.28515625" style="51" customWidth="1"/>
    <col min="4874" max="4874" width="4.5703125" style="51" customWidth="1"/>
    <col min="4875" max="4875" width="7.42578125" style="51" customWidth="1"/>
    <col min="4876" max="4876" width="4.5703125" style="51" customWidth="1"/>
    <col min="4877" max="4877" width="5.28515625" style="51" customWidth="1"/>
    <col min="4878" max="4878" width="3.140625" style="51" customWidth="1"/>
    <col min="4879" max="4879" width="3.5703125" style="51" customWidth="1"/>
    <col min="4880" max="4880" width="2.42578125" style="51" customWidth="1"/>
    <col min="4881" max="4881" width="1.5703125" style="51" customWidth="1"/>
    <col min="4882" max="4882" width="6.5703125" style="51" customWidth="1"/>
    <col min="4883" max="4883" width="12.85546875" style="51" customWidth="1"/>
    <col min="4884" max="4884" width="7.7109375" style="51" customWidth="1"/>
    <col min="4885" max="4885" width="5.28515625" style="51" customWidth="1"/>
    <col min="4886" max="4886" width="4.28515625" style="51" customWidth="1"/>
    <col min="4887" max="4887" width="7.140625" style="51" bestFit="1" customWidth="1"/>
    <col min="4888" max="4888" width="8.7109375" style="51" customWidth="1"/>
    <col min="4889" max="4889" width="4.28515625" style="51" customWidth="1"/>
    <col min="4890" max="4890" width="7.7109375" style="51" customWidth="1"/>
    <col min="4891" max="4892" width="11.42578125" style="51"/>
    <col min="4893" max="4893" width="6.28515625" style="51" customWidth="1"/>
    <col min="4894" max="5113" width="11.42578125" style="51"/>
    <col min="5114" max="5114" width="3.28515625" style="51" customWidth="1"/>
    <col min="5115" max="5115" width="4.140625" style="51" customWidth="1"/>
    <col min="5116" max="5116" width="3.85546875" style="51" customWidth="1"/>
    <col min="5117" max="5117" width="3.7109375" style="51" customWidth="1"/>
    <col min="5118" max="5118" width="3.42578125" style="51" customWidth="1"/>
    <col min="5119" max="5119" width="3.7109375" style="51" customWidth="1"/>
    <col min="5120" max="5120" width="4.85546875" style="51" customWidth="1"/>
    <col min="5121" max="5121" width="4" style="51" customWidth="1"/>
    <col min="5122" max="5122" width="3.28515625" style="51" customWidth="1"/>
    <col min="5123" max="5123" width="5.5703125" style="51" customWidth="1"/>
    <col min="5124" max="5124" width="5.42578125" style="51" customWidth="1"/>
    <col min="5125" max="5125" width="6.42578125" style="51" customWidth="1"/>
    <col min="5126" max="5126" width="5.42578125" style="51" customWidth="1"/>
    <col min="5127" max="5127" width="6.28515625" style="51" customWidth="1"/>
    <col min="5128" max="5128" width="7" style="51" customWidth="1"/>
    <col min="5129" max="5129" width="6.28515625" style="51" customWidth="1"/>
    <col min="5130" max="5130" width="4.5703125" style="51" customWidth="1"/>
    <col min="5131" max="5131" width="7.42578125" style="51" customWidth="1"/>
    <col min="5132" max="5132" width="4.5703125" style="51" customWidth="1"/>
    <col min="5133" max="5133" width="5.28515625" style="51" customWidth="1"/>
    <col min="5134" max="5134" width="3.140625" style="51" customWidth="1"/>
    <col min="5135" max="5135" width="3.5703125" style="51" customWidth="1"/>
    <col min="5136" max="5136" width="2.42578125" style="51" customWidth="1"/>
    <col min="5137" max="5137" width="1.5703125" style="51" customWidth="1"/>
    <col min="5138" max="5138" width="6.5703125" style="51" customWidth="1"/>
    <col min="5139" max="5139" width="12.85546875" style="51" customWidth="1"/>
    <col min="5140" max="5140" width="7.7109375" style="51" customWidth="1"/>
    <col min="5141" max="5141" width="5.28515625" style="51" customWidth="1"/>
    <col min="5142" max="5142" width="4.28515625" style="51" customWidth="1"/>
    <col min="5143" max="5143" width="7.140625" style="51" bestFit="1" customWidth="1"/>
    <col min="5144" max="5144" width="8.7109375" style="51" customWidth="1"/>
    <col min="5145" max="5145" width="4.28515625" style="51" customWidth="1"/>
    <col min="5146" max="5146" width="7.7109375" style="51" customWidth="1"/>
    <col min="5147" max="5148" width="11.42578125" style="51"/>
    <col min="5149" max="5149" width="6.28515625" style="51" customWidth="1"/>
    <col min="5150" max="5369" width="11.42578125" style="51"/>
    <col min="5370" max="5370" width="3.28515625" style="51" customWidth="1"/>
    <col min="5371" max="5371" width="4.140625" style="51" customWidth="1"/>
    <col min="5372" max="5372" width="3.85546875" style="51" customWidth="1"/>
    <col min="5373" max="5373" width="3.7109375" style="51" customWidth="1"/>
    <col min="5374" max="5374" width="3.42578125" style="51" customWidth="1"/>
    <col min="5375" max="5375" width="3.7109375" style="51" customWidth="1"/>
    <col min="5376" max="5376" width="4.85546875" style="51" customWidth="1"/>
    <col min="5377" max="5377" width="4" style="51" customWidth="1"/>
    <col min="5378" max="5378" width="3.28515625" style="51" customWidth="1"/>
    <col min="5379" max="5379" width="5.5703125" style="51" customWidth="1"/>
    <col min="5380" max="5380" width="5.42578125" style="51" customWidth="1"/>
    <col min="5381" max="5381" width="6.42578125" style="51" customWidth="1"/>
    <col min="5382" max="5382" width="5.42578125" style="51" customWidth="1"/>
    <col min="5383" max="5383" width="6.28515625" style="51" customWidth="1"/>
    <col min="5384" max="5384" width="7" style="51" customWidth="1"/>
    <col min="5385" max="5385" width="6.28515625" style="51" customWidth="1"/>
    <col min="5386" max="5386" width="4.5703125" style="51" customWidth="1"/>
    <col min="5387" max="5387" width="7.42578125" style="51" customWidth="1"/>
    <col min="5388" max="5388" width="4.5703125" style="51" customWidth="1"/>
    <col min="5389" max="5389" width="5.28515625" style="51" customWidth="1"/>
    <col min="5390" max="5390" width="3.140625" style="51" customWidth="1"/>
    <col min="5391" max="5391" width="3.5703125" style="51" customWidth="1"/>
    <col min="5392" max="5392" width="2.42578125" style="51" customWidth="1"/>
    <col min="5393" max="5393" width="1.5703125" style="51" customWidth="1"/>
    <col min="5394" max="5394" width="6.5703125" style="51" customWidth="1"/>
    <col min="5395" max="5395" width="12.85546875" style="51" customWidth="1"/>
    <col min="5396" max="5396" width="7.7109375" style="51" customWidth="1"/>
    <col min="5397" max="5397" width="5.28515625" style="51" customWidth="1"/>
    <col min="5398" max="5398" width="4.28515625" style="51" customWidth="1"/>
    <col min="5399" max="5399" width="7.140625" style="51" bestFit="1" customWidth="1"/>
    <col min="5400" max="5400" width="8.7109375" style="51" customWidth="1"/>
    <col min="5401" max="5401" width="4.28515625" style="51" customWidth="1"/>
    <col min="5402" max="5402" width="7.7109375" style="51" customWidth="1"/>
    <col min="5403" max="5404" width="11.42578125" style="51"/>
    <col min="5405" max="5405" width="6.28515625" style="51" customWidth="1"/>
    <col min="5406" max="5625" width="11.42578125" style="51"/>
    <col min="5626" max="5626" width="3.28515625" style="51" customWidth="1"/>
    <col min="5627" max="5627" width="4.140625" style="51" customWidth="1"/>
    <col min="5628" max="5628" width="3.85546875" style="51" customWidth="1"/>
    <col min="5629" max="5629" width="3.7109375" style="51" customWidth="1"/>
    <col min="5630" max="5630" width="3.42578125" style="51" customWidth="1"/>
    <col min="5631" max="5631" width="3.7109375" style="51" customWidth="1"/>
    <col min="5632" max="5632" width="4.85546875" style="51" customWidth="1"/>
    <col min="5633" max="5633" width="4" style="51" customWidth="1"/>
    <col min="5634" max="5634" width="3.28515625" style="51" customWidth="1"/>
    <col min="5635" max="5635" width="5.5703125" style="51" customWidth="1"/>
    <col min="5636" max="5636" width="5.42578125" style="51" customWidth="1"/>
    <col min="5637" max="5637" width="6.42578125" style="51" customWidth="1"/>
    <col min="5638" max="5638" width="5.42578125" style="51" customWidth="1"/>
    <col min="5639" max="5639" width="6.28515625" style="51" customWidth="1"/>
    <col min="5640" max="5640" width="7" style="51" customWidth="1"/>
    <col min="5641" max="5641" width="6.28515625" style="51" customWidth="1"/>
    <col min="5642" max="5642" width="4.5703125" style="51" customWidth="1"/>
    <col min="5643" max="5643" width="7.42578125" style="51" customWidth="1"/>
    <col min="5644" max="5644" width="4.5703125" style="51" customWidth="1"/>
    <col min="5645" max="5645" width="5.28515625" style="51" customWidth="1"/>
    <col min="5646" max="5646" width="3.140625" style="51" customWidth="1"/>
    <col min="5647" max="5647" width="3.5703125" style="51" customWidth="1"/>
    <col min="5648" max="5648" width="2.42578125" style="51" customWidth="1"/>
    <col min="5649" max="5649" width="1.5703125" style="51" customWidth="1"/>
    <col min="5650" max="5650" width="6.5703125" style="51" customWidth="1"/>
    <col min="5651" max="5651" width="12.85546875" style="51" customWidth="1"/>
    <col min="5652" max="5652" width="7.7109375" style="51" customWidth="1"/>
    <col min="5653" max="5653" width="5.28515625" style="51" customWidth="1"/>
    <col min="5654" max="5654" width="4.28515625" style="51" customWidth="1"/>
    <col min="5655" max="5655" width="7.140625" style="51" bestFit="1" customWidth="1"/>
    <col min="5656" max="5656" width="8.7109375" style="51" customWidth="1"/>
    <col min="5657" max="5657" width="4.28515625" style="51" customWidth="1"/>
    <col min="5658" max="5658" width="7.7109375" style="51" customWidth="1"/>
    <col min="5659" max="5660" width="11.42578125" style="51"/>
    <col min="5661" max="5661" width="6.28515625" style="51" customWidth="1"/>
    <col min="5662" max="5881" width="11.42578125" style="51"/>
    <col min="5882" max="5882" width="3.28515625" style="51" customWidth="1"/>
    <col min="5883" max="5883" width="4.140625" style="51" customWidth="1"/>
    <col min="5884" max="5884" width="3.85546875" style="51" customWidth="1"/>
    <col min="5885" max="5885" width="3.7109375" style="51" customWidth="1"/>
    <col min="5886" max="5886" width="3.42578125" style="51" customWidth="1"/>
    <col min="5887" max="5887" width="3.7109375" style="51" customWidth="1"/>
    <col min="5888" max="5888" width="4.85546875" style="51" customWidth="1"/>
    <col min="5889" max="5889" width="4" style="51" customWidth="1"/>
    <col min="5890" max="5890" width="3.28515625" style="51" customWidth="1"/>
    <col min="5891" max="5891" width="5.5703125" style="51" customWidth="1"/>
    <col min="5892" max="5892" width="5.42578125" style="51" customWidth="1"/>
    <col min="5893" max="5893" width="6.42578125" style="51" customWidth="1"/>
    <col min="5894" max="5894" width="5.42578125" style="51" customWidth="1"/>
    <col min="5895" max="5895" width="6.28515625" style="51" customWidth="1"/>
    <col min="5896" max="5896" width="7" style="51" customWidth="1"/>
    <col min="5897" max="5897" width="6.28515625" style="51" customWidth="1"/>
    <col min="5898" max="5898" width="4.5703125" style="51" customWidth="1"/>
    <col min="5899" max="5899" width="7.42578125" style="51" customWidth="1"/>
    <col min="5900" max="5900" width="4.5703125" style="51" customWidth="1"/>
    <col min="5901" max="5901" width="5.28515625" style="51" customWidth="1"/>
    <col min="5902" max="5902" width="3.140625" style="51" customWidth="1"/>
    <col min="5903" max="5903" width="3.5703125" style="51" customWidth="1"/>
    <col min="5904" max="5904" width="2.42578125" style="51" customWidth="1"/>
    <col min="5905" max="5905" width="1.5703125" style="51" customWidth="1"/>
    <col min="5906" max="5906" width="6.5703125" style="51" customWidth="1"/>
    <col min="5907" max="5907" width="12.85546875" style="51" customWidth="1"/>
    <col min="5908" max="5908" width="7.7109375" style="51" customWidth="1"/>
    <col min="5909" max="5909" width="5.28515625" style="51" customWidth="1"/>
    <col min="5910" max="5910" width="4.28515625" style="51" customWidth="1"/>
    <col min="5911" max="5911" width="7.140625" style="51" bestFit="1" customWidth="1"/>
    <col min="5912" max="5912" width="8.7109375" style="51" customWidth="1"/>
    <col min="5913" max="5913" width="4.28515625" style="51" customWidth="1"/>
    <col min="5914" max="5914" width="7.7109375" style="51" customWidth="1"/>
    <col min="5915" max="5916" width="11.42578125" style="51"/>
    <col min="5917" max="5917" width="6.28515625" style="51" customWidth="1"/>
    <col min="5918" max="6137" width="11.42578125" style="51"/>
    <col min="6138" max="6138" width="3.28515625" style="51" customWidth="1"/>
    <col min="6139" max="6139" width="4.140625" style="51" customWidth="1"/>
    <col min="6140" max="6140" width="3.85546875" style="51" customWidth="1"/>
    <col min="6141" max="6141" width="3.7109375" style="51" customWidth="1"/>
    <col min="6142" max="6142" width="3.42578125" style="51" customWidth="1"/>
    <col min="6143" max="6143" width="3.7109375" style="51" customWidth="1"/>
    <col min="6144" max="6144" width="4.85546875" style="51" customWidth="1"/>
    <col min="6145" max="6145" width="4" style="51" customWidth="1"/>
    <col min="6146" max="6146" width="3.28515625" style="51" customWidth="1"/>
    <col min="6147" max="6147" width="5.5703125" style="51" customWidth="1"/>
    <col min="6148" max="6148" width="5.42578125" style="51" customWidth="1"/>
    <col min="6149" max="6149" width="6.42578125" style="51" customWidth="1"/>
    <col min="6150" max="6150" width="5.42578125" style="51" customWidth="1"/>
    <col min="6151" max="6151" width="6.28515625" style="51" customWidth="1"/>
    <col min="6152" max="6152" width="7" style="51" customWidth="1"/>
    <col min="6153" max="6153" width="6.28515625" style="51" customWidth="1"/>
    <col min="6154" max="6154" width="4.5703125" style="51" customWidth="1"/>
    <col min="6155" max="6155" width="7.42578125" style="51" customWidth="1"/>
    <col min="6156" max="6156" width="4.5703125" style="51" customWidth="1"/>
    <col min="6157" max="6157" width="5.28515625" style="51" customWidth="1"/>
    <col min="6158" max="6158" width="3.140625" style="51" customWidth="1"/>
    <col min="6159" max="6159" width="3.5703125" style="51" customWidth="1"/>
    <col min="6160" max="6160" width="2.42578125" style="51" customWidth="1"/>
    <col min="6161" max="6161" width="1.5703125" style="51" customWidth="1"/>
    <col min="6162" max="6162" width="6.5703125" style="51" customWidth="1"/>
    <col min="6163" max="6163" width="12.85546875" style="51" customWidth="1"/>
    <col min="6164" max="6164" width="7.7109375" style="51" customWidth="1"/>
    <col min="6165" max="6165" width="5.28515625" style="51" customWidth="1"/>
    <col min="6166" max="6166" width="4.28515625" style="51" customWidth="1"/>
    <col min="6167" max="6167" width="7.140625" style="51" bestFit="1" customWidth="1"/>
    <col min="6168" max="6168" width="8.7109375" style="51" customWidth="1"/>
    <col min="6169" max="6169" width="4.28515625" style="51" customWidth="1"/>
    <col min="6170" max="6170" width="7.7109375" style="51" customWidth="1"/>
    <col min="6171" max="6172" width="11.42578125" style="51"/>
    <col min="6173" max="6173" width="6.28515625" style="51" customWidth="1"/>
    <col min="6174" max="6393" width="11.42578125" style="51"/>
    <col min="6394" max="6394" width="3.28515625" style="51" customWidth="1"/>
    <col min="6395" max="6395" width="4.140625" style="51" customWidth="1"/>
    <col min="6396" max="6396" width="3.85546875" style="51" customWidth="1"/>
    <col min="6397" max="6397" width="3.7109375" style="51" customWidth="1"/>
    <col min="6398" max="6398" width="3.42578125" style="51" customWidth="1"/>
    <col min="6399" max="6399" width="3.7109375" style="51" customWidth="1"/>
    <col min="6400" max="6400" width="4.85546875" style="51" customWidth="1"/>
    <col min="6401" max="6401" width="4" style="51" customWidth="1"/>
    <col min="6402" max="6402" width="3.28515625" style="51" customWidth="1"/>
    <col min="6403" max="6403" width="5.5703125" style="51" customWidth="1"/>
    <col min="6404" max="6404" width="5.42578125" style="51" customWidth="1"/>
    <col min="6405" max="6405" width="6.42578125" style="51" customWidth="1"/>
    <col min="6406" max="6406" width="5.42578125" style="51" customWidth="1"/>
    <col min="6407" max="6407" width="6.28515625" style="51" customWidth="1"/>
    <col min="6408" max="6408" width="7" style="51" customWidth="1"/>
    <col min="6409" max="6409" width="6.28515625" style="51" customWidth="1"/>
    <col min="6410" max="6410" width="4.5703125" style="51" customWidth="1"/>
    <col min="6411" max="6411" width="7.42578125" style="51" customWidth="1"/>
    <col min="6412" max="6412" width="4.5703125" style="51" customWidth="1"/>
    <col min="6413" max="6413" width="5.28515625" style="51" customWidth="1"/>
    <col min="6414" max="6414" width="3.140625" style="51" customWidth="1"/>
    <col min="6415" max="6415" width="3.5703125" style="51" customWidth="1"/>
    <col min="6416" max="6416" width="2.42578125" style="51" customWidth="1"/>
    <col min="6417" max="6417" width="1.5703125" style="51" customWidth="1"/>
    <col min="6418" max="6418" width="6.5703125" style="51" customWidth="1"/>
    <col min="6419" max="6419" width="12.85546875" style="51" customWidth="1"/>
    <col min="6420" max="6420" width="7.7109375" style="51" customWidth="1"/>
    <col min="6421" max="6421" width="5.28515625" style="51" customWidth="1"/>
    <col min="6422" max="6422" width="4.28515625" style="51" customWidth="1"/>
    <col min="6423" max="6423" width="7.140625" style="51" bestFit="1" customWidth="1"/>
    <col min="6424" max="6424" width="8.7109375" style="51" customWidth="1"/>
    <col min="6425" max="6425" width="4.28515625" style="51" customWidth="1"/>
    <col min="6426" max="6426" width="7.7109375" style="51" customWidth="1"/>
    <col min="6427" max="6428" width="11.42578125" style="51"/>
    <col min="6429" max="6429" width="6.28515625" style="51" customWidth="1"/>
    <col min="6430" max="6649" width="11.42578125" style="51"/>
    <col min="6650" max="6650" width="3.28515625" style="51" customWidth="1"/>
    <col min="6651" max="6651" width="4.140625" style="51" customWidth="1"/>
    <col min="6652" max="6652" width="3.85546875" style="51" customWidth="1"/>
    <col min="6653" max="6653" width="3.7109375" style="51" customWidth="1"/>
    <col min="6654" max="6654" width="3.42578125" style="51" customWidth="1"/>
    <col min="6655" max="6655" width="3.7109375" style="51" customWidth="1"/>
    <col min="6656" max="6656" width="4.85546875" style="51" customWidth="1"/>
    <col min="6657" max="6657" width="4" style="51" customWidth="1"/>
    <col min="6658" max="6658" width="3.28515625" style="51" customWidth="1"/>
    <col min="6659" max="6659" width="5.5703125" style="51" customWidth="1"/>
    <col min="6660" max="6660" width="5.42578125" style="51" customWidth="1"/>
    <col min="6661" max="6661" width="6.42578125" style="51" customWidth="1"/>
    <col min="6662" max="6662" width="5.42578125" style="51" customWidth="1"/>
    <col min="6663" max="6663" width="6.28515625" style="51" customWidth="1"/>
    <col min="6664" max="6664" width="7" style="51" customWidth="1"/>
    <col min="6665" max="6665" width="6.28515625" style="51" customWidth="1"/>
    <col min="6666" max="6666" width="4.5703125" style="51" customWidth="1"/>
    <col min="6667" max="6667" width="7.42578125" style="51" customWidth="1"/>
    <col min="6668" max="6668" width="4.5703125" style="51" customWidth="1"/>
    <col min="6669" max="6669" width="5.28515625" style="51" customWidth="1"/>
    <col min="6670" max="6670" width="3.140625" style="51" customWidth="1"/>
    <col min="6671" max="6671" width="3.5703125" style="51" customWidth="1"/>
    <col min="6672" max="6672" width="2.42578125" style="51" customWidth="1"/>
    <col min="6673" max="6673" width="1.5703125" style="51" customWidth="1"/>
    <col min="6674" max="6674" width="6.5703125" style="51" customWidth="1"/>
    <col min="6675" max="6675" width="12.85546875" style="51" customWidth="1"/>
    <col min="6676" max="6676" width="7.7109375" style="51" customWidth="1"/>
    <col min="6677" max="6677" width="5.28515625" style="51" customWidth="1"/>
    <col min="6678" max="6678" width="4.28515625" style="51" customWidth="1"/>
    <col min="6679" max="6679" width="7.140625" style="51" bestFit="1" customWidth="1"/>
    <col min="6680" max="6680" width="8.7109375" style="51" customWidth="1"/>
    <col min="6681" max="6681" width="4.28515625" style="51" customWidth="1"/>
    <col min="6682" max="6682" width="7.7109375" style="51" customWidth="1"/>
    <col min="6683" max="6684" width="11.42578125" style="51"/>
    <col min="6685" max="6685" width="6.28515625" style="51" customWidth="1"/>
    <col min="6686" max="6905" width="11.42578125" style="51"/>
    <col min="6906" max="6906" width="3.28515625" style="51" customWidth="1"/>
    <col min="6907" max="6907" width="4.140625" style="51" customWidth="1"/>
    <col min="6908" max="6908" width="3.85546875" style="51" customWidth="1"/>
    <col min="6909" max="6909" width="3.7109375" style="51" customWidth="1"/>
    <col min="6910" max="6910" width="3.42578125" style="51" customWidth="1"/>
    <col min="6911" max="6911" width="3.7109375" style="51" customWidth="1"/>
    <col min="6912" max="6912" width="4.85546875" style="51" customWidth="1"/>
    <col min="6913" max="6913" width="4" style="51" customWidth="1"/>
    <col min="6914" max="6914" width="3.28515625" style="51" customWidth="1"/>
    <col min="6915" max="6915" width="5.5703125" style="51" customWidth="1"/>
    <col min="6916" max="6916" width="5.42578125" style="51" customWidth="1"/>
    <col min="6917" max="6917" width="6.42578125" style="51" customWidth="1"/>
    <col min="6918" max="6918" width="5.42578125" style="51" customWidth="1"/>
    <col min="6919" max="6919" width="6.28515625" style="51" customWidth="1"/>
    <col min="6920" max="6920" width="7" style="51" customWidth="1"/>
    <col min="6921" max="6921" width="6.28515625" style="51" customWidth="1"/>
    <col min="6922" max="6922" width="4.5703125" style="51" customWidth="1"/>
    <col min="6923" max="6923" width="7.42578125" style="51" customWidth="1"/>
    <col min="6924" max="6924" width="4.5703125" style="51" customWidth="1"/>
    <col min="6925" max="6925" width="5.28515625" style="51" customWidth="1"/>
    <col min="6926" max="6926" width="3.140625" style="51" customWidth="1"/>
    <col min="6927" max="6927" width="3.5703125" style="51" customWidth="1"/>
    <col min="6928" max="6928" width="2.42578125" style="51" customWidth="1"/>
    <col min="6929" max="6929" width="1.5703125" style="51" customWidth="1"/>
    <col min="6930" max="6930" width="6.5703125" style="51" customWidth="1"/>
    <col min="6931" max="6931" width="12.85546875" style="51" customWidth="1"/>
    <col min="6932" max="6932" width="7.7109375" style="51" customWidth="1"/>
    <col min="6933" max="6933" width="5.28515625" style="51" customWidth="1"/>
    <col min="6934" max="6934" width="4.28515625" style="51" customWidth="1"/>
    <col min="6935" max="6935" width="7.140625" style="51" bestFit="1" customWidth="1"/>
    <col min="6936" max="6936" width="8.7109375" style="51" customWidth="1"/>
    <col min="6937" max="6937" width="4.28515625" style="51" customWidth="1"/>
    <col min="6938" max="6938" width="7.7109375" style="51" customWidth="1"/>
    <col min="6939" max="6940" width="11.42578125" style="51"/>
    <col min="6941" max="6941" width="6.28515625" style="51" customWidth="1"/>
    <col min="6942" max="7161" width="11.42578125" style="51"/>
    <col min="7162" max="7162" width="3.28515625" style="51" customWidth="1"/>
    <col min="7163" max="7163" width="4.140625" style="51" customWidth="1"/>
    <col min="7164" max="7164" width="3.85546875" style="51" customWidth="1"/>
    <col min="7165" max="7165" width="3.7109375" style="51" customWidth="1"/>
    <col min="7166" max="7166" width="3.42578125" style="51" customWidth="1"/>
    <col min="7167" max="7167" width="3.7109375" style="51" customWidth="1"/>
    <col min="7168" max="7168" width="4.85546875" style="51" customWidth="1"/>
    <col min="7169" max="7169" width="4" style="51" customWidth="1"/>
    <col min="7170" max="7170" width="3.28515625" style="51" customWidth="1"/>
    <col min="7171" max="7171" width="5.5703125" style="51" customWidth="1"/>
    <col min="7172" max="7172" width="5.42578125" style="51" customWidth="1"/>
    <col min="7173" max="7173" width="6.42578125" style="51" customWidth="1"/>
    <col min="7174" max="7174" width="5.42578125" style="51" customWidth="1"/>
    <col min="7175" max="7175" width="6.28515625" style="51" customWidth="1"/>
    <col min="7176" max="7176" width="7" style="51" customWidth="1"/>
    <col min="7177" max="7177" width="6.28515625" style="51" customWidth="1"/>
    <col min="7178" max="7178" width="4.5703125" style="51" customWidth="1"/>
    <col min="7179" max="7179" width="7.42578125" style="51" customWidth="1"/>
    <col min="7180" max="7180" width="4.5703125" style="51" customWidth="1"/>
    <col min="7181" max="7181" width="5.28515625" style="51" customWidth="1"/>
    <col min="7182" max="7182" width="3.140625" style="51" customWidth="1"/>
    <col min="7183" max="7183" width="3.5703125" style="51" customWidth="1"/>
    <col min="7184" max="7184" width="2.42578125" style="51" customWidth="1"/>
    <col min="7185" max="7185" width="1.5703125" style="51" customWidth="1"/>
    <col min="7186" max="7186" width="6.5703125" style="51" customWidth="1"/>
    <col min="7187" max="7187" width="12.85546875" style="51" customWidth="1"/>
    <col min="7188" max="7188" width="7.7109375" style="51" customWidth="1"/>
    <col min="7189" max="7189" width="5.28515625" style="51" customWidth="1"/>
    <col min="7190" max="7190" width="4.28515625" style="51" customWidth="1"/>
    <col min="7191" max="7191" width="7.140625" style="51" bestFit="1" customWidth="1"/>
    <col min="7192" max="7192" width="8.7109375" style="51" customWidth="1"/>
    <col min="7193" max="7193" width="4.28515625" style="51" customWidth="1"/>
    <col min="7194" max="7194" width="7.7109375" style="51" customWidth="1"/>
    <col min="7195" max="7196" width="11.42578125" style="51"/>
    <col min="7197" max="7197" width="6.28515625" style="51" customWidth="1"/>
    <col min="7198" max="7417" width="11.42578125" style="51"/>
    <col min="7418" max="7418" width="3.28515625" style="51" customWidth="1"/>
    <col min="7419" max="7419" width="4.140625" style="51" customWidth="1"/>
    <col min="7420" max="7420" width="3.85546875" style="51" customWidth="1"/>
    <col min="7421" max="7421" width="3.7109375" style="51" customWidth="1"/>
    <col min="7422" max="7422" width="3.42578125" style="51" customWidth="1"/>
    <col min="7423" max="7423" width="3.7109375" style="51" customWidth="1"/>
    <col min="7424" max="7424" width="4.85546875" style="51" customWidth="1"/>
    <col min="7425" max="7425" width="4" style="51" customWidth="1"/>
    <col min="7426" max="7426" width="3.28515625" style="51" customWidth="1"/>
    <col min="7427" max="7427" width="5.5703125" style="51" customWidth="1"/>
    <col min="7428" max="7428" width="5.42578125" style="51" customWidth="1"/>
    <col min="7429" max="7429" width="6.42578125" style="51" customWidth="1"/>
    <col min="7430" max="7430" width="5.42578125" style="51" customWidth="1"/>
    <col min="7431" max="7431" width="6.28515625" style="51" customWidth="1"/>
    <col min="7432" max="7432" width="7" style="51" customWidth="1"/>
    <col min="7433" max="7433" width="6.28515625" style="51" customWidth="1"/>
    <col min="7434" max="7434" width="4.5703125" style="51" customWidth="1"/>
    <col min="7435" max="7435" width="7.42578125" style="51" customWidth="1"/>
    <col min="7436" max="7436" width="4.5703125" style="51" customWidth="1"/>
    <col min="7437" max="7437" width="5.28515625" style="51" customWidth="1"/>
    <col min="7438" max="7438" width="3.140625" style="51" customWidth="1"/>
    <col min="7439" max="7439" width="3.5703125" style="51" customWidth="1"/>
    <col min="7440" max="7440" width="2.42578125" style="51" customWidth="1"/>
    <col min="7441" max="7441" width="1.5703125" style="51" customWidth="1"/>
    <col min="7442" max="7442" width="6.5703125" style="51" customWidth="1"/>
    <col min="7443" max="7443" width="12.85546875" style="51" customWidth="1"/>
    <col min="7444" max="7444" width="7.7109375" style="51" customWidth="1"/>
    <col min="7445" max="7445" width="5.28515625" style="51" customWidth="1"/>
    <col min="7446" max="7446" width="4.28515625" style="51" customWidth="1"/>
    <col min="7447" max="7447" width="7.140625" style="51" bestFit="1" customWidth="1"/>
    <col min="7448" max="7448" width="8.7109375" style="51" customWidth="1"/>
    <col min="7449" max="7449" width="4.28515625" style="51" customWidth="1"/>
    <col min="7450" max="7450" width="7.7109375" style="51" customWidth="1"/>
    <col min="7451" max="7452" width="11.42578125" style="51"/>
    <col min="7453" max="7453" width="6.28515625" style="51" customWidth="1"/>
    <col min="7454" max="7673" width="11.42578125" style="51"/>
    <col min="7674" max="7674" width="3.28515625" style="51" customWidth="1"/>
    <col min="7675" max="7675" width="4.140625" style="51" customWidth="1"/>
    <col min="7676" max="7676" width="3.85546875" style="51" customWidth="1"/>
    <col min="7677" max="7677" width="3.7109375" style="51" customWidth="1"/>
    <col min="7678" max="7678" width="3.42578125" style="51" customWidth="1"/>
    <col min="7679" max="7679" width="3.7109375" style="51" customWidth="1"/>
    <col min="7680" max="7680" width="4.85546875" style="51" customWidth="1"/>
    <col min="7681" max="7681" width="4" style="51" customWidth="1"/>
    <col min="7682" max="7682" width="3.28515625" style="51" customWidth="1"/>
    <col min="7683" max="7683" width="5.5703125" style="51" customWidth="1"/>
    <col min="7684" max="7684" width="5.42578125" style="51" customWidth="1"/>
    <col min="7685" max="7685" width="6.42578125" style="51" customWidth="1"/>
    <col min="7686" max="7686" width="5.42578125" style="51" customWidth="1"/>
    <col min="7687" max="7687" width="6.28515625" style="51" customWidth="1"/>
    <col min="7688" max="7688" width="7" style="51" customWidth="1"/>
    <col min="7689" max="7689" width="6.28515625" style="51" customWidth="1"/>
    <col min="7690" max="7690" width="4.5703125" style="51" customWidth="1"/>
    <col min="7691" max="7691" width="7.42578125" style="51" customWidth="1"/>
    <col min="7692" max="7692" width="4.5703125" style="51" customWidth="1"/>
    <col min="7693" max="7693" width="5.28515625" style="51" customWidth="1"/>
    <col min="7694" max="7694" width="3.140625" style="51" customWidth="1"/>
    <col min="7695" max="7695" width="3.5703125" style="51" customWidth="1"/>
    <col min="7696" max="7696" width="2.42578125" style="51" customWidth="1"/>
    <col min="7697" max="7697" width="1.5703125" style="51" customWidth="1"/>
    <col min="7698" max="7698" width="6.5703125" style="51" customWidth="1"/>
    <col min="7699" max="7699" width="12.85546875" style="51" customWidth="1"/>
    <col min="7700" max="7700" width="7.7109375" style="51" customWidth="1"/>
    <col min="7701" max="7701" width="5.28515625" style="51" customWidth="1"/>
    <col min="7702" max="7702" width="4.28515625" style="51" customWidth="1"/>
    <col min="7703" max="7703" width="7.140625" style="51" bestFit="1" customWidth="1"/>
    <col min="7704" max="7704" width="8.7109375" style="51" customWidth="1"/>
    <col min="7705" max="7705" width="4.28515625" style="51" customWidth="1"/>
    <col min="7706" max="7706" width="7.7109375" style="51" customWidth="1"/>
    <col min="7707" max="7708" width="11.42578125" style="51"/>
    <col min="7709" max="7709" width="6.28515625" style="51" customWidth="1"/>
    <col min="7710" max="7929" width="11.42578125" style="51"/>
    <col min="7930" max="7930" width="3.28515625" style="51" customWidth="1"/>
    <col min="7931" max="7931" width="4.140625" style="51" customWidth="1"/>
    <col min="7932" max="7932" width="3.85546875" style="51" customWidth="1"/>
    <col min="7933" max="7933" width="3.7109375" style="51" customWidth="1"/>
    <col min="7934" max="7934" width="3.42578125" style="51" customWidth="1"/>
    <col min="7935" max="7935" width="3.7109375" style="51" customWidth="1"/>
    <col min="7936" max="7936" width="4.85546875" style="51" customWidth="1"/>
    <col min="7937" max="7937" width="4" style="51" customWidth="1"/>
    <col min="7938" max="7938" width="3.28515625" style="51" customWidth="1"/>
    <col min="7939" max="7939" width="5.5703125" style="51" customWidth="1"/>
    <col min="7940" max="7940" width="5.42578125" style="51" customWidth="1"/>
    <col min="7941" max="7941" width="6.42578125" style="51" customWidth="1"/>
    <col min="7942" max="7942" width="5.42578125" style="51" customWidth="1"/>
    <col min="7943" max="7943" width="6.28515625" style="51" customWidth="1"/>
    <col min="7944" max="7944" width="7" style="51" customWidth="1"/>
    <col min="7945" max="7945" width="6.28515625" style="51" customWidth="1"/>
    <col min="7946" max="7946" width="4.5703125" style="51" customWidth="1"/>
    <col min="7947" max="7947" width="7.42578125" style="51" customWidth="1"/>
    <col min="7948" max="7948" width="4.5703125" style="51" customWidth="1"/>
    <col min="7949" max="7949" width="5.28515625" style="51" customWidth="1"/>
    <col min="7950" max="7950" width="3.140625" style="51" customWidth="1"/>
    <col min="7951" max="7951" width="3.5703125" style="51" customWidth="1"/>
    <col min="7952" max="7952" width="2.42578125" style="51" customWidth="1"/>
    <col min="7953" max="7953" width="1.5703125" style="51" customWidth="1"/>
    <col min="7954" max="7954" width="6.5703125" style="51" customWidth="1"/>
    <col min="7955" max="7955" width="12.85546875" style="51" customWidth="1"/>
    <col min="7956" max="7956" width="7.7109375" style="51" customWidth="1"/>
    <col min="7957" max="7957" width="5.28515625" style="51" customWidth="1"/>
    <col min="7958" max="7958" width="4.28515625" style="51" customWidth="1"/>
    <col min="7959" max="7959" width="7.140625" style="51" bestFit="1" customWidth="1"/>
    <col min="7960" max="7960" width="8.7109375" style="51" customWidth="1"/>
    <col min="7961" max="7961" width="4.28515625" style="51" customWidth="1"/>
    <col min="7962" max="7962" width="7.7109375" style="51" customWidth="1"/>
    <col min="7963" max="7964" width="11.42578125" style="51"/>
    <col min="7965" max="7965" width="6.28515625" style="51" customWidth="1"/>
    <col min="7966" max="8185" width="11.42578125" style="51"/>
    <col min="8186" max="8186" width="3.28515625" style="51" customWidth="1"/>
    <col min="8187" max="8187" width="4.140625" style="51" customWidth="1"/>
    <col min="8188" max="8188" width="3.85546875" style="51" customWidth="1"/>
    <col min="8189" max="8189" width="3.7109375" style="51" customWidth="1"/>
    <col min="8190" max="8190" width="3.42578125" style="51" customWidth="1"/>
    <col min="8191" max="8191" width="3.7109375" style="51" customWidth="1"/>
    <col min="8192" max="8192" width="4.85546875" style="51" customWidth="1"/>
    <col min="8193" max="8193" width="4" style="51" customWidth="1"/>
    <col min="8194" max="8194" width="3.28515625" style="51" customWidth="1"/>
    <col min="8195" max="8195" width="5.5703125" style="51" customWidth="1"/>
    <col min="8196" max="8196" width="5.42578125" style="51" customWidth="1"/>
    <col min="8197" max="8197" width="6.42578125" style="51" customWidth="1"/>
    <col min="8198" max="8198" width="5.42578125" style="51" customWidth="1"/>
    <col min="8199" max="8199" width="6.28515625" style="51" customWidth="1"/>
    <col min="8200" max="8200" width="7" style="51" customWidth="1"/>
    <col min="8201" max="8201" width="6.28515625" style="51" customWidth="1"/>
    <col min="8202" max="8202" width="4.5703125" style="51" customWidth="1"/>
    <col min="8203" max="8203" width="7.42578125" style="51" customWidth="1"/>
    <col min="8204" max="8204" width="4.5703125" style="51" customWidth="1"/>
    <col min="8205" max="8205" width="5.28515625" style="51" customWidth="1"/>
    <col min="8206" max="8206" width="3.140625" style="51" customWidth="1"/>
    <col min="8207" max="8207" width="3.5703125" style="51" customWidth="1"/>
    <col min="8208" max="8208" width="2.42578125" style="51" customWidth="1"/>
    <col min="8209" max="8209" width="1.5703125" style="51" customWidth="1"/>
    <col min="8210" max="8210" width="6.5703125" style="51" customWidth="1"/>
    <col min="8211" max="8211" width="12.85546875" style="51" customWidth="1"/>
    <col min="8212" max="8212" width="7.7109375" style="51" customWidth="1"/>
    <col min="8213" max="8213" width="5.28515625" style="51" customWidth="1"/>
    <col min="8214" max="8214" width="4.28515625" style="51" customWidth="1"/>
    <col min="8215" max="8215" width="7.140625" style="51" bestFit="1" customWidth="1"/>
    <col min="8216" max="8216" width="8.7109375" style="51" customWidth="1"/>
    <col min="8217" max="8217" width="4.28515625" style="51" customWidth="1"/>
    <col min="8218" max="8218" width="7.7109375" style="51" customWidth="1"/>
    <col min="8219" max="8220" width="11.42578125" style="51"/>
    <col min="8221" max="8221" width="6.28515625" style="51" customWidth="1"/>
    <col min="8222" max="8441" width="11.42578125" style="51"/>
    <col min="8442" max="8442" width="3.28515625" style="51" customWidth="1"/>
    <col min="8443" max="8443" width="4.140625" style="51" customWidth="1"/>
    <col min="8444" max="8444" width="3.85546875" style="51" customWidth="1"/>
    <col min="8445" max="8445" width="3.7109375" style="51" customWidth="1"/>
    <col min="8446" max="8446" width="3.42578125" style="51" customWidth="1"/>
    <col min="8447" max="8447" width="3.7109375" style="51" customWidth="1"/>
    <col min="8448" max="8448" width="4.85546875" style="51" customWidth="1"/>
    <col min="8449" max="8449" width="4" style="51" customWidth="1"/>
    <col min="8450" max="8450" width="3.28515625" style="51" customWidth="1"/>
    <col min="8451" max="8451" width="5.5703125" style="51" customWidth="1"/>
    <col min="8452" max="8452" width="5.42578125" style="51" customWidth="1"/>
    <col min="8453" max="8453" width="6.42578125" style="51" customWidth="1"/>
    <col min="8454" max="8454" width="5.42578125" style="51" customWidth="1"/>
    <col min="8455" max="8455" width="6.28515625" style="51" customWidth="1"/>
    <col min="8456" max="8456" width="7" style="51" customWidth="1"/>
    <col min="8457" max="8457" width="6.28515625" style="51" customWidth="1"/>
    <col min="8458" max="8458" width="4.5703125" style="51" customWidth="1"/>
    <col min="8459" max="8459" width="7.42578125" style="51" customWidth="1"/>
    <col min="8460" max="8460" width="4.5703125" style="51" customWidth="1"/>
    <col min="8461" max="8461" width="5.28515625" style="51" customWidth="1"/>
    <col min="8462" max="8462" width="3.140625" style="51" customWidth="1"/>
    <col min="8463" max="8463" width="3.5703125" style="51" customWidth="1"/>
    <col min="8464" max="8464" width="2.42578125" style="51" customWidth="1"/>
    <col min="8465" max="8465" width="1.5703125" style="51" customWidth="1"/>
    <col min="8466" max="8466" width="6.5703125" style="51" customWidth="1"/>
    <col min="8467" max="8467" width="12.85546875" style="51" customWidth="1"/>
    <col min="8468" max="8468" width="7.7109375" style="51" customWidth="1"/>
    <col min="8469" max="8469" width="5.28515625" style="51" customWidth="1"/>
    <col min="8470" max="8470" width="4.28515625" style="51" customWidth="1"/>
    <col min="8471" max="8471" width="7.140625" style="51" bestFit="1" customWidth="1"/>
    <col min="8472" max="8472" width="8.7109375" style="51" customWidth="1"/>
    <col min="8473" max="8473" width="4.28515625" style="51" customWidth="1"/>
    <col min="8474" max="8474" width="7.7109375" style="51" customWidth="1"/>
    <col min="8475" max="8476" width="11.42578125" style="51"/>
    <col min="8477" max="8477" width="6.28515625" style="51" customWidth="1"/>
    <col min="8478" max="8697" width="11.42578125" style="51"/>
    <col min="8698" max="8698" width="3.28515625" style="51" customWidth="1"/>
    <col min="8699" max="8699" width="4.140625" style="51" customWidth="1"/>
    <col min="8700" max="8700" width="3.85546875" style="51" customWidth="1"/>
    <col min="8701" max="8701" width="3.7109375" style="51" customWidth="1"/>
    <col min="8702" max="8702" width="3.42578125" style="51" customWidth="1"/>
    <col min="8703" max="8703" width="3.7109375" style="51" customWidth="1"/>
    <col min="8704" max="8704" width="4.85546875" style="51" customWidth="1"/>
    <col min="8705" max="8705" width="4" style="51" customWidth="1"/>
    <col min="8706" max="8706" width="3.28515625" style="51" customWidth="1"/>
    <col min="8707" max="8707" width="5.5703125" style="51" customWidth="1"/>
    <col min="8708" max="8708" width="5.42578125" style="51" customWidth="1"/>
    <col min="8709" max="8709" width="6.42578125" style="51" customWidth="1"/>
    <col min="8710" max="8710" width="5.42578125" style="51" customWidth="1"/>
    <col min="8711" max="8711" width="6.28515625" style="51" customWidth="1"/>
    <col min="8712" max="8712" width="7" style="51" customWidth="1"/>
    <col min="8713" max="8713" width="6.28515625" style="51" customWidth="1"/>
    <col min="8714" max="8714" width="4.5703125" style="51" customWidth="1"/>
    <col min="8715" max="8715" width="7.42578125" style="51" customWidth="1"/>
    <col min="8716" max="8716" width="4.5703125" style="51" customWidth="1"/>
    <col min="8717" max="8717" width="5.28515625" style="51" customWidth="1"/>
    <col min="8718" max="8718" width="3.140625" style="51" customWidth="1"/>
    <col min="8719" max="8719" width="3.5703125" style="51" customWidth="1"/>
    <col min="8720" max="8720" width="2.42578125" style="51" customWidth="1"/>
    <col min="8721" max="8721" width="1.5703125" style="51" customWidth="1"/>
    <col min="8722" max="8722" width="6.5703125" style="51" customWidth="1"/>
    <col min="8723" max="8723" width="12.85546875" style="51" customWidth="1"/>
    <col min="8724" max="8724" width="7.7109375" style="51" customWidth="1"/>
    <col min="8725" max="8725" width="5.28515625" style="51" customWidth="1"/>
    <col min="8726" max="8726" width="4.28515625" style="51" customWidth="1"/>
    <col min="8727" max="8727" width="7.140625" style="51" bestFit="1" customWidth="1"/>
    <col min="8728" max="8728" width="8.7109375" style="51" customWidth="1"/>
    <col min="8729" max="8729" width="4.28515625" style="51" customWidth="1"/>
    <col min="8730" max="8730" width="7.7109375" style="51" customWidth="1"/>
    <col min="8731" max="8732" width="11.42578125" style="51"/>
    <col min="8733" max="8733" width="6.28515625" style="51" customWidth="1"/>
    <col min="8734" max="8953" width="11.42578125" style="51"/>
    <col min="8954" max="8954" width="3.28515625" style="51" customWidth="1"/>
    <col min="8955" max="8955" width="4.140625" style="51" customWidth="1"/>
    <col min="8956" max="8956" width="3.85546875" style="51" customWidth="1"/>
    <col min="8957" max="8957" width="3.7109375" style="51" customWidth="1"/>
    <col min="8958" max="8958" width="3.42578125" style="51" customWidth="1"/>
    <col min="8959" max="8959" width="3.7109375" style="51" customWidth="1"/>
    <col min="8960" max="8960" width="4.85546875" style="51" customWidth="1"/>
    <col min="8961" max="8961" width="4" style="51" customWidth="1"/>
    <col min="8962" max="8962" width="3.28515625" style="51" customWidth="1"/>
    <col min="8963" max="8963" width="5.5703125" style="51" customWidth="1"/>
    <col min="8964" max="8964" width="5.42578125" style="51" customWidth="1"/>
    <col min="8965" max="8965" width="6.42578125" style="51" customWidth="1"/>
    <col min="8966" max="8966" width="5.42578125" style="51" customWidth="1"/>
    <col min="8967" max="8967" width="6.28515625" style="51" customWidth="1"/>
    <col min="8968" max="8968" width="7" style="51" customWidth="1"/>
    <col min="8969" max="8969" width="6.28515625" style="51" customWidth="1"/>
    <col min="8970" max="8970" width="4.5703125" style="51" customWidth="1"/>
    <col min="8971" max="8971" width="7.42578125" style="51" customWidth="1"/>
    <col min="8972" max="8972" width="4.5703125" style="51" customWidth="1"/>
    <col min="8973" max="8973" width="5.28515625" style="51" customWidth="1"/>
    <col min="8974" max="8974" width="3.140625" style="51" customWidth="1"/>
    <col min="8975" max="8975" width="3.5703125" style="51" customWidth="1"/>
    <col min="8976" max="8976" width="2.42578125" style="51" customWidth="1"/>
    <col min="8977" max="8977" width="1.5703125" style="51" customWidth="1"/>
    <col min="8978" max="8978" width="6.5703125" style="51" customWidth="1"/>
    <col min="8979" max="8979" width="12.85546875" style="51" customWidth="1"/>
    <col min="8980" max="8980" width="7.7109375" style="51" customWidth="1"/>
    <col min="8981" max="8981" width="5.28515625" style="51" customWidth="1"/>
    <col min="8982" max="8982" width="4.28515625" style="51" customWidth="1"/>
    <col min="8983" max="8983" width="7.140625" style="51" bestFit="1" customWidth="1"/>
    <col min="8984" max="8984" width="8.7109375" style="51" customWidth="1"/>
    <col min="8985" max="8985" width="4.28515625" style="51" customWidth="1"/>
    <col min="8986" max="8986" width="7.7109375" style="51" customWidth="1"/>
    <col min="8987" max="8988" width="11.42578125" style="51"/>
    <col min="8989" max="8989" width="6.28515625" style="51" customWidth="1"/>
    <col min="8990" max="9209" width="11.42578125" style="51"/>
    <col min="9210" max="9210" width="3.28515625" style="51" customWidth="1"/>
    <col min="9211" max="9211" width="4.140625" style="51" customWidth="1"/>
    <col min="9212" max="9212" width="3.85546875" style="51" customWidth="1"/>
    <col min="9213" max="9213" width="3.7109375" style="51" customWidth="1"/>
    <col min="9214" max="9214" width="3.42578125" style="51" customWidth="1"/>
    <col min="9215" max="9215" width="3.7109375" style="51" customWidth="1"/>
    <col min="9216" max="9216" width="4.85546875" style="51" customWidth="1"/>
    <col min="9217" max="9217" width="4" style="51" customWidth="1"/>
    <col min="9218" max="9218" width="3.28515625" style="51" customWidth="1"/>
    <col min="9219" max="9219" width="5.5703125" style="51" customWidth="1"/>
    <col min="9220" max="9220" width="5.42578125" style="51" customWidth="1"/>
    <col min="9221" max="9221" width="6.42578125" style="51" customWidth="1"/>
    <col min="9222" max="9222" width="5.42578125" style="51" customWidth="1"/>
    <col min="9223" max="9223" width="6.28515625" style="51" customWidth="1"/>
    <col min="9224" max="9224" width="7" style="51" customWidth="1"/>
    <col min="9225" max="9225" width="6.28515625" style="51" customWidth="1"/>
    <col min="9226" max="9226" width="4.5703125" style="51" customWidth="1"/>
    <col min="9227" max="9227" width="7.42578125" style="51" customWidth="1"/>
    <col min="9228" max="9228" width="4.5703125" style="51" customWidth="1"/>
    <col min="9229" max="9229" width="5.28515625" style="51" customWidth="1"/>
    <col min="9230" max="9230" width="3.140625" style="51" customWidth="1"/>
    <col min="9231" max="9231" width="3.5703125" style="51" customWidth="1"/>
    <col min="9232" max="9232" width="2.42578125" style="51" customWidth="1"/>
    <col min="9233" max="9233" width="1.5703125" style="51" customWidth="1"/>
    <col min="9234" max="9234" width="6.5703125" style="51" customWidth="1"/>
    <col min="9235" max="9235" width="12.85546875" style="51" customWidth="1"/>
    <col min="9236" max="9236" width="7.7109375" style="51" customWidth="1"/>
    <col min="9237" max="9237" width="5.28515625" style="51" customWidth="1"/>
    <col min="9238" max="9238" width="4.28515625" style="51" customWidth="1"/>
    <col min="9239" max="9239" width="7.140625" style="51" bestFit="1" customWidth="1"/>
    <col min="9240" max="9240" width="8.7109375" style="51" customWidth="1"/>
    <col min="9241" max="9241" width="4.28515625" style="51" customWidth="1"/>
    <col min="9242" max="9242" width="7.7109375" style="51" customWidth="1"/>
    <col min="9243" max="9244" width="11.42578125" style="51"/>
    <col min="9245" max="9245" width="6.28515625" style="51" customWidth="1"/>
    <col min="9246" max="9465" width="11.42578125" style="51"/>
    <col min="9466" max="9466" width="3.28515625" style="51" customWidth="1"/>
    <col min="9467" max="9467" width="4.140625" style="51" customWidth="1"/>
    <col min="9468" max="9468" width="3.85546875" style="51" customWidth="1"/>
    <col min="9469" max="9469" width="3.7109375" style="51" customWidth="1"/>
    <col min="9470" max="9470" width="3.42578125" style="51" customWidth="1"/>
    <col min="9471" max="9471" width="3.7109375" style="51" customWidth="1"/>
    <col min="9472" max="9472" width="4.85546875" style="51" customWidth="1"/>
    <col min="9473" max="9473" width="4" style="51" customWidth="1"/>
    <col min="9474" max="9474" width="3.28515625" style="51" customWidth="1"/>
    <col min="9475" max="9475" width="5.5703125" style="51" customWidth="1"/>
    <col min="9476" max="9476" width="5.42578125" style="51" customWidth="1"/>
    <col min="9477" max="9477" width="6.42578125" style="51" customWidth="1"/>
    <col min="9478" max="9478" width="5.42578125" style="51" customWidth="1"/>
    <col min="9479" max="9479" width="6.28515625" style="51" customWidth="1"/>
    <col min="9480" max="9480" width="7" style="51" customWidth="1"/>
    <col min="9481" max="9481" width="6.28515625" style="51" customWidth="1"/>
    <col min="9482" max="9482" width="4.5703125" style="51" customWidth="1"/>
    <col min="9483" max="9483" width="7.42578125" style="51" customWidth="1"/>
    <col min="9484" max="9484" width="4.5703125" style="51" customWidth="1"/>
    <col min="9485" max="9485" width="5.28515625" style="51" customWidth="1"/>
    <col min="9486" max="9486" width="3.140625" style="51" customWidth="1"/>
    <col min="9487" max="9487" width="3.5703125" style="51" customWidth="1"/>
    <col min="9488" max="9488" width="2.42578125" style="51" customWidth="1"/>
    <col min="9489" max="9489" width="1.5703125" style="51" customWidth="1"/>
    <col min="9490" max="9490" width="6.5703125" style="51" customWidth="1"/>
    <col min="9491" max="9491" width="12.85546875" style="51" customWidth="1"/>
    <col min="9492" max="9492" width="7.7109375" style="51" customWidth="1"/>
    <col min="9493" max="9493" width="5.28515625" style="51" customWidth="1"/>
    <col min="9494" max="9494" width="4.28515625" style="51" customWidth="1"/>
    <col min="9495" max="9495" width="7.140625" style="51" bestFit="1" customWidth="1"/>
    <col min="9496" max="9496" width="8.7109375" style="51" customWidth="1"/>
    <col min="9497" max="9497" width="4.28515625" style="51" customWidth="1"/>
    <col min="9498" max="9498" width="7.7109375" style="51" customWidth="1"/>
    <col min="9499" max="9500" width="11.42578125" style="51"/>
    <col min="9501" max="9501" width="6.28515625" style="51" customWidth="1"/>
    <col min="9502" max="9721" width="11.42578125" style="51"/>
    <col min="9722" max="9722" width="3.28515625" style="51" customWidth="1"/>
    <col min="9723" max="9723" width="4.140625" style="51" customWidth="1"/>
    <col min="9724" max="9724" width="3.85546875" style="51" customWidth="1"/>
    <col min="9725" max="9725" width="3.7109375" style="51" customWidth="1"/>
    <col min="9726" max="9726" width="3.42578125" style="51" customWidth="1"/>
    <col min="9727" max="9727" width="3.7109375" style="51" customWidth="1"/>
    <col min="9728" max="9728" width="4.85546875" style="51" customWidth="1"/>
    <col min="9729" max="9729" width="4" style="51" customWidth="1"/>
    <col min="9730" max="9730" width="3.28515625" style="51" customWidth="1"/>
    <col min="9731" max="9731" width="5.5703125" style="51" customWidth="1"/>
    <col min="9732" max="9732" width="5.42578125" style="51" customWidth="1"/>
    <col min="9733" max="9733" width="6.42578125" style="51" customWidth="1"/>
    <col min="9734" max="9734" width="5.42578125" style="51" customWidth="1"/>
    <col min="9735" max="9735" width="6.28515625" style="51" customWidth="1"/>
    <col min="9736" max="9736" width="7" style="51" customWidth="1"/>
    <col min="9737" max="9737" width="6.28515625" style="51" customWidth="1"/>
    <col min="9738" max="9738" width="4.5703125" style="51" customWidth="1"/>
    <col min="9739" max="9739" width="7.42578125" style="51" customWidth="1"/>
    <col min="9740" max="9740" width="4.5703125" style="51" customWidth="1"/>
    <col min="9741" max="9741" width="5.28515625" style="51" customWidth="1"/>
    <col min="9742" max="9742" width="3.140625" style="51" customWidth="1"/>
    <col min="9743" max="9743" width="3.5703125" style="51" customWidth="1"/>
    <col min="9744" max="9744" width="2.42578125" style="51" customWidth="1"/>
    <col min="9745" max="9745" width="1.5703125" style="51" customWidth="1"/>
    <col min="9746" max="9746" width="6.5703125" style="51" customWidth="1"/>
    <col min="9747" max="9747" width="12.85546875" style="51" customWidth="1"/>
    <col min="9748" max="9748" width="7.7109375" style="51" customWidth="1"/>
    <col min="9749" max="9749" width="5.28515625" style="51" customWidth="1"/>
    <col min="9750" max="9750" width="4.28515625" style="51" customWidth="1"/>
    <col min="9751" max="9751" width="7.140625" style="51" bestFit="1" customWidth="1"/>
    <col min="9752" max="9752" width="8.7109375" style="51" customWidth="1"/>
    <col min="9753" max="9753" width="4.28515625" style="51" customWidth="1"/>
    <col min="9754" max="9754" width="7.7109375" style="51" customWidth="1"/>
    <col min="9755" max="9756" width="11.42578125" style="51"/>
    <col min="9757" max="9757" width="6.28515625" style="51" customWidth="1"/>
    <col min="9758" max="9977" width="11.42578125" style="51"/>
    <col min="9978" max="9978" width="3.28515625" style="51" customWidth="1"/>
    <col min="9979" max="9979" width="4.140625" style="51" customWidth="1"/>
    <col min="9980" max="9980" width="3.85546875" style="51" customWidth="1"/>
    <col min="9981" max="9981" width="3.7109375" style="51" customWidth="1"/>
    <col min="9982" max="9982" width="3.42578125" style="51" customWidth="1"/>
    <col min="9983" max="9983" width="3.7109375" style="51" customWidth="1"/>
    <col min="9984" max="9984" width="4.85546875" style="51" customWidth="1"/>
    <col min="9985" max="9985" width="4" style="51" customWidth="1"/>
    <col min="9986" max="9986" width="3.28515625" style="51" customWidth="1"/>
    <col min="9987" max="9987" width="5.5703125" style="51" customWidth="1"/>
    <col min="9988" max="9988" width="5.42578125" style="51" customWidth="1"/>
    <col min="9989" max="9989" width="6.42578125" style="51" customWidth="1"/>
    <col min="9990" max="9990" width="5.42578125" style="51" customWidth="1"/>
    <col min="9991" max="9991" width="6.28515625" style="51" customWidth="1"/>
    <col min="9992" max="9992" width="7" style="51" customWidth="1"/>
    <col min="9993" max="9993" width="6.28515625" style="51" customWidth="1"/>
    <col min="9994" max="9994" width="4.5703125" style="51" customWidth="1"/>
    <col min="9995" max="9995" width="7.42578125" style="51" customWidth="1"/>
    <col min="9996" max="9996" width="4.5703125" style="51" customWidth="1"/>
    <col min="9997" max="9997" width="5.28515625" style="51" customWidth="1"/>
    <col min="9998" max="9998" width="3.140625" style="51" customWidth="1"/>
    <col min="9999" max="9999" width="3.5703125" style="51" customWidth="1"/>
    <col min="10000" max="10000" width="2.42578125" style="51" customWidth="1"/>
    <col min="10001" max="10001" width="1.5703125" style="51" customWidth="1"/>
    <col min="10002" max="10002" width="6.5703125" style="51" customWidth="1"/>
    <col min="10003" max="10003" width="12.85546875" style="51" customWidth="1"/>
    <col min="10004" max="10004" width="7.7109375" style="51" customWidth="1"/>
    <col min="10005" max="10005" width="5.28515625" style="51" customWidth="1"/>
    <col min="10006" max="10006" width="4.28515625" style="51" customWidth="1"/>
    <col min="10007" max="10007" width="7.140625" style="51" bestFit="1" customWidth="1"/>
    <col min="10008" max="10008" width="8.7109375" style="51" customWidth="1"/>
    <col min="10009" max="10009" width="4.28515625" style="51" customWidth="1"/>
    <col min="10010" max="10010" width="7.7109375" style="51" customWidth="1"/>
    <col min="10011" max="10012" width="11.42578125" style="51"/>
    <col min="10013" max="10013" width="6.28515625" style="51" customWidth="1"/>
    <col min="10014" max="10233" width="11.42578125" style="51"/>
    <col min="10234" max="10234" width="3.28515625" style="51" customWidth="1"/>
    <col min="10235" max="10235" width="4.140625" style="51" customWidth="1"/>
    <col min="10236" max="10236" width="3.85546875" style="51" customWidth="1"/>
    <col min="10237" max="10237" width="3.7109375" style="51" customWidth="1"/>
    <col min="10238" max="10238" width="3.42578125" style="51" customWidth="1"/>
    <col min="10239" max="10239" width="3.7109375" style="51" customWidth="1"/>
    <col min="10240" max="10240" width="4.85546875" style="51" customWidth="1"/>
    <col min="10241" max="10241" width="4" style="51" customWidth="1"/>
    <col min="10242" max="10242" width="3.28515625" style="51" customWidth="1"/>
    <col min="10243" max="10243" width="5.5703125" style="51" customWidth="1"/>
    <col min="10244" max="10244" width="5.42578125" style="51" customWidth="1"/>
    <col min="10245" max="10245" width="6.42578125" style="51" customWidth="1"/>
    <col min="10246" max="10246" width="5.42578125" style="51" customWidth="1"/>
    <col min="10247" max="10247" width="6.28515625" style="51" customWidth="1"/>
    <col min="10248" max="10248" width="7" style="51" customWidth="1"/>
    <col min="10249" max="10249" width="6.28515625" style="51" customWidth="1"/>
    <col min="10250" max="10250" width="4.5703125" style="51" customWidth="1"/>
    <col min="10251" max="10251" width="7.42578125" style="51" customWidth="1"/>
    <col min="10252" max="10252" width="4.5703125" style="51" customWidth="1"/>
    <col min="10253" max="10253" width="5.28515625" style="51" customWidth="1"/>
    <col min="10254" max="10254" width="3.140625" style="51" customWidth="1"/>
    <col min="10255" max="10255" width="3.5703125" style="51" customWidth="1"/>
    <col min="10256" max="10256" width="2.42578125" style="51" customWidth="1"/>
    <col min="10257" max="10257" width="1.5703125" style="51" customWidth="1"/>
    <col min="10258" max="10258" width="6.5703125" style="51" customWidth="1"/>
    <col min="10259" max="10259" width="12.85546875" style="51" customWidth="1"/>
    <col min="10260" max="10260" width="7.7109375" style="51" customWidth="1"/>
    <col min="10261" max="10261" width="5.28515625" style="51" customWidth="1"/>
    <col min="10262" max="10262" width="4.28515625" style="51" customWidth="1"/>
    <col min="10263" max="10263" width="7.140625" style="51" bestFit="1" customWidth="1"/>
    <col min="10264" max="10264" width="8.7109375" style="51" customWidth="1"/>
    <col min="10265" max="10265" width="4.28515625" style="51" customWidth="1"/>
    <col min="10266" max="10266" width="7.7109375" style="51" customWidth="1"/>
    <col min="10267" max="10268" width="11.42578125" style="51"/>
    <col min="10269" max="10269" width="6.28515625" style="51" customWidth="1"/>
    <col min="10270" max="10489" width="11.42578125" style="51"/>
    <col min="10490" max="10490" width="3.28515625" style="51" customWidth="1"/>
    <col min="10491" max="10491" width="4.140625" style="51" customWidth="1"/>
    <col min="10492" max="10492" width="3.85546875" style="51" customWidth="1"/>
    <col min="10493" max="10493" width="3.7109375" style="51" customWidth="1"/>
    <col min="10494" max="10494" width="3.42578125" style="51" customWidth="1"/>
    <col min="10495" max="10495" width="3.7109375" style="51" customWidth="1"/>
    <col min="10496" max="10496" width="4.85546875" style="51" customWidth="1"/>
    <col min="10497" max="10497" width="4" style="51" customWidth="1"/>
    <col min="10498" max="10498" width="3.28515625" style="51" customWidth="1"/>
    <col min="10499" max="10499" width="5.5703125" style="51" customWidth="1"/>
    <col min="10500" max="10500" width="5.42578125" style="51" customWidth="1"/>
    <col min="10501" max="10501" width="6.42578125" style="51" customWidth="1"/>
    <col min="10502" max="10502" width="5.42578125" style="51" customWidth="1"/>
    <col min="10503" max="10503" width="6.28515625" style="51" customWidth="1"/>
    <col min="10504" max="10504" width="7" style="51" customWidth="1"/>
    <col min="10505" max="10505" width="6.28515625" style="51" customWidth="1"/>
    <col min="10506" max="10506" width="4.5703125" style="51" customWidth="1"/>
    <col min="10507" max="10507" width="7.42578125" style="51" customWidth="1"/>
    <col min="10508" max="10508" width="4.5703125" style="51" customWidth="1"/>
    <col min="10509" max="10509" width="5.28515625" style="51" customWidth="1"/>
    <col min="10510" max="10510" width="3.140625" style="51" customWidth="1"/>
    <col min="10511" max="10511" width="3.5703125" style="51" customWidth="1"/>
    <col min="10512" max="10512" width="2.42578125" style="51" customWidth="1"/>
    <col min="10513" max="10513" width="1.5703125" style="51" customWidth="1"/>
    <col min="10514" max="10514" width="6.5703125" style="51" customWidth="1"/>
    <col min="10515" max="10515" width="12.85546875" style="51" customWidth="1"/>
    <col min="10516" max="10516" width="7.7109375" style="51" customWidth="1"/>
    <col min="10517" max="10517" width="5.28515625" style="51" customWidth="1"/>
    <col min="10518" max="10518" width="4.28515625" style="51" customWidth="1"/>
    <col min="10519" max="10519" width="7.140625" style="51" bestFit="1" customWidth="1"/>
    <col min="10520" max="10520" width="8.7109375" style="51" customWidth="1"/>
    <col min="10521" max="10521" width="4.28515625" style="51" customWidth="1"/>
    <col min="10522" max="10522" width="7.7109375" style="51" customWidth="1"/>
    <col min="10523" max="10524" width="11.42578125" style="51"/>
    <col min="10525" max="10525" width="6.28515625" style="51" customWidth="1"/>
    <col min="10526" max="10745" width="11.42578125" style="51"/>
    <col min="10746" max="10746" width="3.28515625" style="51" customWidth="1"/>
    <col min="10747" max="10747" width="4.140625" style="51" customWidth="1"/>
    <col min="10748" max="10748" width="3.85546875" style="51" customWidth="1"/>
    <col min="10749" max="10749" width="3.7109375" style="51" customWidth="1"/>
    <col min="10750" max="10750" width="3.42578125" style="51" customWidth="1"/>
    <col min="10751" max="10751" width="3.7109375" style="51" customWidth="1"/>
    <col min="10752" max="10752" width="4.85546875" style="51" customWidth="1"/>
    <col min="10753" max="10753" width="4" style="51" customWidth="1"/>
    <col min="10754" max="10754" width="3.28515625" style="51" customWidth="1"/>
    <col min="10755" max="10755" width="5.5703125" style="51" customWidth="1"/>
    <col min="10756" max="10756" width="5.42578125" style="51" customWidth="1"/>
    <col min="10757" max="10757" width="6.42578125" style="51" customWidth="1"/>
    <col min="10758" max="10758" width="5.42578125" style="51" customWidth="1"/>
    <col min="10759" max="10759" width="6.28515625" style="51" customWidth="1"/>
    <col min="10760" max="10760" width="7" style="51" customWidth="1"/>
    <col min="10761" max="10761" width="6.28515625" style="51" customWidth="1"/>
    <col min="10762" max="10762" width="4.5703125" style="51" customWidth="1"/>
    <col min="10763" max="10763" width="7.42578125" style="51" customWidth="1"/>
    <col min="10764" max="10764" width="4.5703125" style="51" customWidth="1"/>
    <col min="10765" max="10765" width="5.28515625" style="51" customWidth="1"/>
    <col min="10766" max="10766" width="3.140625" style="51" customWidth="1"/>
    <col min="10767" max="10767" width="3.5703125" style="51" customWidth="1"/>
    <col min="10768" max="10768" width="2.42578125" style="51" customWidth="1"/>
    <col min="10769" max="10769" width="1.5703125" style="51" customWidth="1"/>
    <col min="10770" max="10770" width="6.5703125" style="51" customWidth="1"/>
    <col min="10771" max="10771" width="12.85546875" style="51" customWidth="1"/>
    <col min="10772" max="10772" width="7.7109375" style="51" customWidth="1"/>
    <col min="10773" max="10773" width="5.28515625" style="51" customWidth="1"/>
    <col min="10774" max="10774" width="4.28515625" style="51" customWidth="1"/>
    <col min="10775" max="10775" width="7.140625" style="51" bestFit="1" customWidth="1"/>
    <col min="10776" max="10776" width="8.7109375" style="51" customWidth="1"/>
    <col min="10777" max="10777" width="4.28515625" style="51" customWidth="1"/>
    <col min="10778" max="10778" width="7.7109375" style="51" customWidth="1"/>
    <col min="10779" max="10780" width="11.42578125" style="51"/>
    <col min="10781" max="10781" width="6.28515625" style="51" customWidth="1"/>
    <col min="10782" max="11001" width="11.42578125" style="51"/>
    <col min="11002" max="11002" width="3.28515625" style="51" customWidth="1"/>
    <col min="11003" max="11003" width="4.140625" style="51" customWidth="1"/>
    <col min="11004" max="11004" width="3.85546875" style="51" customWidth="1"/>
    <col min="11005" max="11005" width="3.7109375" style="51" customWidth="1"/>
    <col min="11006" max="11006" width="3.42578125" style="51" customWidth="1"/>
    <col min="11007" max="11007" width="3.7109375" style="51" customWidth="1"/>
    <col min="11008" max="11008" width="4.85546875" style="51" customWidth="1"/>
    <col min="11009" max="11009" width="4" style="51" customWidth="1"/>
    <col min="11010" max="11010" width="3.28515625" style="51" customWidth="1"/>
    <col min="11011" max="11011" width="5.5703125" style="51" customWidth="1"/>
    <col min="11012" max="11012" width="5.42578125" style="51" customWidth="1"/>
    <col min="11013" max="11013" width="6.42578125" style="51" customWidth="1"/>
    <col min="11014" max="11014" width="5.42578125" style="51" customWidth="1"/>
    <col min="11015" max="11015" width="6.28515625" style="51" customWidth="1"/>
    <col min="11016" max="11016" width="7" style="51" customWidth="1"/>
    <col min="11017" max="11017" width="6.28515625" style="51" customWidth="1"/>
    <col min="11018" max="11018" width="4.5703125" style="51" customWidth="1"/>
    <col min="11019" max="11019" width="7.42578125" style="51" customWidth="1"/>
    <col min="11020" max="11020" width="4.5703125" style="51" customWidth="1"/>
    <col min="11021" max="11021" width="5.28515625" style="51" customWidth="1"/>
    <col min="11022" max="11022" width="3.140625" style="51" customWidth="1"/>
    <col min="11023" max="11023" width="3.5703125" style="51" customWidth="1"/>
    <col min="11024" max="11024" width="2.42578125" style="51" customWidth="1"/>
    <col min="11025" max="11025" width="1.5703125" style="51" customWidth="1"/>
    <col min="11026" max="11026" width="6.5703125" style="51" customWidth="1"/>
    <col min="11027" max="11027" width="12.85546875" style="51" customWidth="1"/>
    <col min="11028" max="11028" width="7.7109375" style="51" customWidth="1"/>
    <col min="11029" max="11029" width="5.28515625" style="51" customWidth="1"/>
    <col min="11030" max="11030" width="4.28515625" style="51" customWidth="1"/>
    <col min="11031" max="11031" width="7.140625" style="51" bestFit="1" customWidth="1"/>
    <col min="11032" max="11032" width="8.7109375" style="51" customWidth="1"/>
    <col min="11033" max="11033" width="4.28515625" style="51" customWidth="1"/>
    <col min="11034" max="11034" width="7.7109375" style="51" customWidth="1"/>
    <col min="11035" max="11036" width="11.42578125" style="51"/>
    <col min="11037" max="11037" width="6.28515625" style="51" customWidth="1"/>
    <col min="11038" max="11257" width="11.42578125" style="51"/>
    <col min="11258" max="11258" width="3.28515625" style="51" customWidth="1"/>
    <col min="11259" max="11259" width="4.140625" style="51" customWidth="1"/>
    <col min="11260" max="11260" width="3.85546875" style="51" customWidth="1"/>
    <col min="11261" max="11261" width="3.7109375" style="51" customWidth="1"/>
    <col min="11262" max="11262" width="3.42578125" style="51" customWidth="1"/>
    <col min="11263" max="11263" width="3.7109375" style="51" customWidth="1"/>
    <col min="11264" max="11264" width="4.85546875" style="51" customWidth="1"/>
    <col min="11265" max="11265" width="4" style="51" customWidth="1"/>
    <col min="11266" max="11266" width="3.28515625" style="51" customWidth="1"/>
    <col min="11267" max="11267" width="5.5703125" style="51" customWidth="1"/>
    <col min="11268" max="11268" width="5.42578125" style="51" customWidth="1"/>
    <col min="11269" max="11269" width="6.42578125" style="51" customWidth="1"/>
    <col min="11270" max="11270" width="5.42578125" style="51" customWidth="1"/>
    <col min="11271" max="11271" width="6.28515625" style="51" customWidth="1"/>
    <col min="11272" max="11272" width="7" style="51" customWidth="1"/>
    <col min="11273" max="11273" width="6.28515625" style="51" customWidth="1"/>
    <col min="11274" max="11274" width="4.5703125" style="51" customWidth="1"/>
    <col min="11275" max="11275" width="7.42578125" style="51" customWidth="1"/>
    <col min="11276" max="11276" width="4.5703125" style="51" customWidth="1"/>
    <col min="11277" max="11277" width="5.28515625" style="51" customWidth="1"/>
    <col min="11278" max="11278" width="3.140625" style="51" customWidth="1"/>
    <col min="11279" max="11279" width="3.5703125" style="51" customWidth="1"/>
    <col min="11280" max="11280" width="2.42578125" style="51" customWidth="1"/>
    <col min="11281" max="11281" width="1.5703125" style="51" customWidth="1"/>
    <col min="11282" max="11282" width="6.5703125" style="51" customWidth="1"/>
    <col min="11283" max="11283" width="12.85546875" style="51" customWidth="1"/>
    <col min="11284" max="11284" width="7.7109375" style="51" customWidth="1"/>
    <col min="11285" max="11285" width="5.28515625" style="51" customWidth="1"/>
    <col min="11286" max="11286" width="4.28515625" style="51" customWidth="1"/>
    <col min="11287" max="11287" width="7.140625" style="51" bestFit="1" customWidth="1"/>
    <col min="11288" max="11288" width="8.7109375" style="51" customWidth="1"/>
    <col min="11289" max="11289" width="4.28515625" style="51" customWidth="1"/>
    <col min="11290" max="11290" width="7.7109375" style="51" customWidth="1"/>
    <col min="11291" max="11292" width="11.42578125" style="51"/>
    <col min="11293" max="11293" width="6.28515625" style="51" customWidth="1"/>
    <col min="11294" max="11513" width="11.42578125" style="51"/>
    <col min="11514" max="11514" width="3.28515625" style="51" customWidth="1"/>
    <col min="11515" max="11515" width="4.140625" style="51" customWidth="1"/>
    <col min="11516" max="11516" width="3.85546875" style="51" customWidth="1"/>
    <col min="11517" max="11517" width="3.7109375" style="51" customWidth="1"/>
    <col min="11518" max="11518" width="3.42578125" style="51" customWidth="1"/>
    <col min="11519" max="11519" width="3.7109375" style="51" customWidth="1"/>
    <col min="11520" max="11520" width="4.85546875" style="51" customWidth="1"/>
    <col min="11521" max="11521" width="4" style="51" customWidth="1"/>
    <col min="11522" max="11522" width="3.28515625" style="51" customWidth="1"/>
    <col min="11523" max="11523" width="5.5703125" style="51" customWidth="1"/>
    <col min="11524" max="11524" width="5.42578125" style="51" customWidth="1"/>
    <col min="11525" max="11525" width="6.42578125" style="51" customWidth="1"/>
    <col min="11526" max="11526" width="5.42578125" style="51" customWidth="1"/>
    <col min="11527" max="11527" width="6.28515625" style="51" customWidth="1"/>
    <col min="11528" max="11528" width="7" style="51" customWidth="1"/>
    <col min="11529" max="11529" width="6.28515625" style="51" customWidth="1"/>
    <col min="11530" max="11530" width="4.5703125" style="51" customWidth="1"/>
    <col min="11531" max="11531" width="7.42578125" style="51" customWidth="1"/>
    <col min="11532" max="11532" width="4.5703125" style="51" customWidth="1"/>
    <col min="11533" max="11533" width="5.28515625" style="51" customWidth="1"/>
    <col min="11534" max="11534" width="3.140625" style="51" customWidth="1"/>
    <col min="11535" max="11535" width="3.5703125" style="51" customWidth="1"/>
    <col min="11536" max="11536" width="2.42578125" style="51" customWidth="1"/>
    <col min="11537" max="11537" width="1.5703125" style="51" customWidth="1"/>
    <col min="11538" max="11538" width="6.5703125" style="51" customWidth="1"/>
    <col min="11539" max="11539" width="12.85546875" style="51" customWidth="1"/>
    <col min="11540" max="11540" width="7.7109375" style="51" customWidth="1"/>
    <col min="11541" max="11541" width="5.28515625" style="51" customWidth="1"/>
    <col min="11542" max="11542" width="4.28515625" style="51" customWidth="1"/>
    <col min="11543" max="11543" width="7.140625" style="51" bestFit="1" customWidth="1"/>
    <col min="11544" max="11544" width="8.7109375" style="51" customWidth="1"/>
    <col min="11545" max="11545" width="4.28515625" style="51" customWidth="1"/>
    <col min="11546" max="11546" width="7.7109375" style="51" customWidth="1"/>
    <col min="11547" max="11548" width="11.42578125" style="51"/>
    <col min="11549" max="11549" width="6.28515625" style="51" customWidth="1"/>
    <col min="11550" max="11769" width="11.42578125" style="51"/>
    <col min="11770" max="11770" width="3.28515625" style="51" customWidth="1"/>
    <col min="11771" max="11771" width="4.140625" style="51" customWidth="1"/>
    <col min="11772" max="11772" width="3.85546875" style="51" customWidth="1"/>
    <col min="11773" max="11773" width="3.7109375" style="51" customWidth="1"/>
    <col min="11774" max="11774" width="3.42578125" style="51" customWidth="1"/>
    <col min="11775" max="11775" width="3.7109375" style="51" customWidth="1"/>
    <col min="11776" max="11776" width="4.85546875" style="51" customWidth="1"/>
    <col min="11777" max="11777" width="4" style="51" customWidth="1"/>
    <col min="11778" max="11778" width="3.28515625" style="51" customWidth="1"/>
    <col min="11779" max="11779" width="5.5703125" style="51" customWidth="1"/>
    <col min="11780" max="11780" width="5.42578125" style="51" customWidth="1"/>
    <col min="11781" max="11781" width="6.42578125" style="51" customWidth="1"/>
    <col min="11782" max="11782" width="5.42578125" style="51" customWidth="1"/>
    <col min="11783" max="11783" width="6.28515625" style="51" customWidth="1"/>
    <col min="11784" max="11784" width="7" style="51" customWidth="1"/>
    <col min="11785" max="11785" width="6.28515625" style="51" customWidth="1"/>
    <col min="11786" max="11786" width="4.5703125" style="51" customWidth="1"/>
    <col min="11787" max="11787" width="7.42578125" style="51" customWidth="1"/>
    <col min="11788" max="11788" width="4.5703125" style="51" customWidth="1"/>
    <col min="11789" max="11789" width="5.28515625" style="51" customWidth="1"/>
    <col min="11790" max="11790" width="3.140625" style="51" customWidth="1"/>
    <col min="11791" max="11791" width="3.5703125" style="51" customWidth="1"/>
    <col min="11792" max="11792" width="2.42578125" style="51" customWidth="1"/>
    <col min="11793" max="11793" width="1.5703125" style="51" customWidth="1"/>
    <col min="11794" max="11794" width="6.5703125" style="51" customWidth="1"/>
    <col min="11795" max="11795" width="12.85546875" style="51" customWidth="1"/>
    <col min="11796" max="11796" width="7.7109375" style="51" customWidth="1"/>
    <col min="11797" max="11797" width="5.28515625" style="51" customWidth="1"/>
    <col min="11798" max="11798" width="4.28515625" style="51" customWidth="1"/>
    <col min="11799" max="11799" width="7.140625" style="51" bestFit="1" customWidth="1"/>
    <col min="11800" max="11800" width="8.7109375" style="51" customWidth="1"/>
    <col min="11801" max="11801" width="4.28515625" style="51" customWidth="1"/>
    <col min="11802" max="11802" width="7.7109375" style="51" customWidth="1"/>
    <col min="11803" max="11804" width="11.42578125" style="51"/>
    <col min="11805" max="11805" width="6.28515625" style="51" customWidth="1"/>
    <col min="11806" max="12025" width="11.42578125" style="51"/>
    <col min="12026" max="12026" width="3.28515625" style="51" customWidth="1"/>
    <col min="12027" max="12027" width="4.140625" style="51" customWidth="1"/>
    <col min="12028" max="12028" width="3.85546875" style="51" customWidth="1"/>
    <col min="12029" max="12029" width="3.7109375" style="51" customWidth="1"/>
    <col min="12030" max="12030" width="3.42578125" style="51" customWidth="1"/>
    <col min="12031" max="12031" width="3.7109375" style="51" customWidth="1"/>
    <col min="12032" max="12032" width="4.85546875" style="51" customWidth="1"/>
    <col min="12033" max="12033" width="4" style="51" customWidth="1"/>
    <col min="12034" max="12034" width="3.28515625" style="51" customWidth="1"/>
    <col min="12035" max="12035" width="5.5703125" style="51" customWidth="1"/>
    <col min="12036" max="12036" width="5.42578125" style="51" customWidth="1"/>
    <col min="12037" max="12037" width="6.42578125" style="51" customWidth="1"/>
    <col min="12038" max="12038" width="5.42578125" style="51" customWidth="1"/>
    <col min="12039" max="12039" width="6.28515625" style="51" customWidth="1"/>
    <col min="12040" max="12040" width="7" style="51" customWidth="1"/>
    <col min="12041" max="12041" width="6.28515625" style="51" customWidth="1"/>
    <col min="12042" max="12042" width="4.5703125" style="51" customWidth="1"/>
    <col min="12043" max="12043" width="7.42578125" style="51" customWidth="1"/>
    <col min="12044" max="12044" width="4.5703125" style="51" customWidth="1"/>
    <col min="12045" max="12045" width="5.28515625" style="51" customWidth="1"/>
    <col min="12046" max="12046" width="3.140625" style="51" customWidth="1"/>
    <col min="12047" max="12047" width="3.5703125" style="51" customWidth="1"/>
    <col min="12048" max="12048" width="2.42578125" style="51" customWidth="1"/>
    <col min="12049" max="12049" width="1.5703125" style="51" customWidth="1"/>
    <col min="12050" max="12050" width="6.5703125" style="51" customWidth="1"/>
    <col min="12051" max="12051" width="12.85546875" style="51" customWidth="1"/>
    <col min="12052" max="12052" width="7.7109375" style="51" customWidth="1"/>
    <col min="12053" max="12053" width="5.28515625" style="51" customWidth="1"/>
    <col min="12054" max="12054" width="4.28515625" style="51" customWidth="1"/>
    <col min="12055" max="12055" width="7.140625" style="51" bestFit="1" customWidth="1"/>
    <col min="12056" max="12056" width="8.7109375" style="51" customWidth="1"/>
    <col min="12057" max="12057" width="4.28515625" style="51" customWidth="1"/>
    <col min="12058" max="12058" width="7.7109375" style="51" customWidth="1"/>
    <col min="12059" max="12060" width="11.42578125" style="51"/>
    <col min="12061" max="12061" width="6.28515625" style="51" customWidth="1"/>
    <col min="12062" max="12281" width="11.42578125" style="51"/>
    <col min="12282" max="12282" width="3.28515625" style="51" customWidth="1"/>
    <col min="12283" max="12283" width="4.140625" style="51" customWidth="1"/>
    <col min="12284" max="12284" width="3.85546875" style="51" customWidth="1"/>
    <col min="12285" max="12285" width="3.7109375" style="51" customWidth="1"/>
    <col min="12286" max="12286" width="3.42578125" style="51" customWidth="1"/>
    <col min="12287" max="12287" width="3.7109375" style="51" customWidth="1"/>
    <col min="12288" max="12288" width="4.85546875" style="51" customWidth="1"/>
    <col min="12289" max="12289" width="4" style="51" customWidth="1"/>
    <col min="12290" max="12290" width="3.28515625" style="51" customWidth="1"/>
    <col min="12291" max="12291" width="5.5703125" style="51" customWidth="1"/>
    <col min="12292" max="12292" width="5.42578125" style="51" customWidth="1"/>
    <col min="12293" max="12293" width="6.42578125" style="51" customWidth="1"/>
    <col min="12294" max="12294" width="5.42578125" style="51" customWidth="1"/>
    <col min="12295" max="12295" width="6.28515625" style="51" customWidth="1"/>
    <col min="12296" max="12296" width="7" style="51" customWidth="1"/>
    <col min="12297" max="12297" width="6.28515625" style="51" customWidth="1"/>
    <col min="12298" max="12298" width="4.5703125" style="51" customWidth="1"/>
    <col min="12299" max="12299" width="7.42578125" style="51" customWidth="1"/>
    <col min="12300" max="12300" width="4.5703125" style="51" customWidth="1"/>
    <col min="12301" max="12301" width="5.28515625" style="51" customWidth="1"/>
    <col min="12302" max="12302" width="3.140625" style="51" customWidth="1"/>
    <col min="12303" max="12303" width="3.5703125" style="51" customWidth="1"/>
    <col min="12304" max="12304" width="2.42578125" style="51" customWidth="1"/>
    <col min="12305" max="12305" width="1.5703125" style="51" customWidth="1"/>
    <col min="12306" max="12306" width="6.5703125" style="51" customWidth="1"/>
    <col min="12307" max="12307" width="12.85546875" style="51" customWidth="1"/>
    <col min="12308" max="12308" width="7.7109375" style="51" customWidth="1"/>
    <col min="12309" max="12309" width="5.28515625" style="51" customWidth="1"/>
    <col min="12310" max="12310" width="4.28515625" style="51" customWidth="1"/>
    <col min="12311" max="12311" width="7.140625" style="51" bestFit="1" customWidth="1"/>
    <col min="12312" max="12312" width="8.7109375" style="51" customWidth="1"/>
    <col min="12313" max="12313" width="4.28515625" style="51" customWidth="1"/>
    <col min="12314" max="12314" width="7.7109375" style="51" customWidth="1"/>
    <col min="12315" max="12316" width="11.42578125" style="51"/>
    <col min="12317" max="12317" width="6.28515625" style="51" customWidth="1"/>
    <col min="12318" max="12537" width="11.42578125" style="51"/>
    <col min="12538" max="12538" width="3.28515625" style="51" customWidth="1"/>
    <col min="12539" max="12539" width="4.140625" style="51" customWidth="1"/>
    <col min="12540" max="12540" width="3.85546875" style="51" customWidth="1"/>
    <col min="12541" max="12541" width="3.7109375" style="51" customWidth="1"/>
    <col min="12542" max="12542" width="3.42578125" style="51" customWidth="1"/>
    <col min="12543" max="12543" width="3.7109375" style="51" customWidth="1"/>
    <col min="12544" max="12544" width="4.85546875" style="51" customWidth="1"/>
    <col min="12545" max="12545" width="4" style="51" customWidth="1"/>
    <col min="12546" max="12546" width="3.28515625" style="51" customWidth="1"/>
    <col min="12547" max="12547" width="5.5703125" style="51" customWidth="1"/>
    <col min="12548" max="12548" width="5.42578125" style="51" customWidth="1"/>
    <col min="12549" max="12549" width="6.42578125" style="51" customWidth="1"/>
    <col min="12550" max="12550" width="5.42578125" style="51" customWidth="1"/>
    <col min="12551" max="12551" width="6.28515625" style="51" customWidth="1"/>
    <col min="12552" max="12552" width="7" style="51" customWidth="1"/>
    <col min="12553" max="12553" width="6.28515625" style="51" customWidth="1"/>
    <col min="12554" max="12554" width="4.5703125" style="51" customWidth="1"/>
    <col min="12555" max="12555" width="7.42578125" style="51" customWidth="1"/>
    <col min="12556" max="12556" width="4.5703125" style="51" customWidth="1"/>
    <col min="12557" max="12557" width="5.28515625" style="51" customWidth="1"/>
    <col min="12558" max="12558" width="3.140625" style="51" customWidth="1"/>
    <col min="12559" max="12559" width="3.5703125" style="51" customWidth="1"/>
    <col min="12560" max="12560" width="2.42578125" style="51" customWidth="1"/>
    <col min="12561" max="12561" width="1.5703125" style="51" customWidth="1"/>
    <col min="12562" max="12562" width="6.5703125" style="51" customWidth="1"/>
    <col min="12563" max="12563" width="12.85546875" style="51" customWidth="1"/>
    <col min="12564" max="12564" width="7.7109375" style="51" customWidth="1"/>
    <col min="12565" max="12565" width="5.28515625" style="51" customWidth="1"/>
    <col min="12566" max="12566" width="4.28515625" style="51" customWidth="1"/>
    <col min="12567" max="12567" width="7.140625" style="51" bestFit="1" customWidth="1"/>
    <col min="12568" max="12568" width="8.7109375" style="51" customWidth="1"/>
    <col min="12569" max="12569" width="4.28515625" style="51" customWidth="1"/>
    <col min="12570" max="12570" width="7.7109375" style="51" customWidth="1"/>
    <col min="12571" max="12572" width="11.42578125" style="51"/>
    <col min="12573" max="12573" width="6.28515625" style="51" customWidth="1"/>
    <col min="12574" max="12793" width="11.42578125" style="51"/>
    <col min="12794" max="12794" width="3.28515625" style="51" customWidth="1"/>
    <col min="12795" max="12795" width="4.140625" style="51" customWidth="1"/>
    <col min="12796" max="12796" width="3.85546875" style="51" customWidth="1"/>
    <col min="12797" max="12797" width="3.7109375" style="51" customWidth="1"/>
    <col min="12798" max="12798" width="3.42578125" style="51" customWidth="1"/>
    <col min="12799" max="12799" width="3.7109375" style="51" customWidth="1"/>
    <col min="12800" max="12800" width="4.85546875" style="51" customWidth="1"/>
    <col min="12801" max="12801" width="4" style="51" customWidth="1"/>
    <col min="12802" max="12802" width="3.28515625" style="51" customWidth="1"/>
    <col min="12803" max="12803" width="5.5703125" style="51" customWidth="1"/>
    <col min="12804" max="12804" width="5.42578125" style="51" customWidth="1"/>
    <col min="12805" max="12805" width="6.42578125" style="51" customWidth="1"/>
    <col min="12806" max="12806" width="5.42578125" style="51" customWidth="1"/>
    <col min="12807" max="12807" width="6.28515625" style="51" customWidth="1"/>
    <col min="12808" max="12808" width="7" style="51" customWidth="1"/>
    <col min="12809" max="12809" width="6.28515625" style="51" customWidth="1"/>
    <col min="12810" max="12810" width="4.5703125" style="51" customWidth="1"/>
    <col min="12811" max="12811" width="7.42578125" style="51" customWidth="1"/>
    <col min="12812" max="12812" width="4.5703125" style="51" customWidth="1"/>
    <col min="12813" max="12813" width="5.28515625" style="51" customWidth="1"/>
    <col min="12814" max="12814" width="3.140625" style="51" customWidth="1"/>
    <col min="12815" max="12815" width="3.5703125" style="51" customWidth="1"/>
    <col min="12816" max="12816" width="2.42578125" style="51" customWidth="1"/>
    <col min="12817" max="12817" width="1.5703125" style="51" customWidth="1"/>
    <col min="12818" max="12818" width="6.5703125" style="51" customWidth="1"/>
    <col min="12819" max="12819" width="12.85546875" style="51" customWidth="1"/>
    <col min="12820" max="12820" width="7.7109375" style="51" customWidth="1"/>
    <col min="12821" max="12821" width="5.28515625" style="51" customWidth="1"/>
    <col min="12822" max="12822" width="4.28515625" style="51" customWidth="1"/>
    <col min="12823" max="12823" width="7.140625" style="51" bestFit="1" customWidth="1"/>
    <col min="12824" max="12824" width="8.7109375" style="51" customWidth="1"/>
    <col min="12825" max="12825" width="4.28515625" style="51" customWidth="1"/>
    <col min="12826" max="12826" width="7.7109375" style="51" customWidth="1"/>
    <col min="12827" max="12828" width="11.42578125" style="51"/>
    <col min="12829" max="12829" width="6.28515625" style="51" customWidth="1"/>
    <col min="12830" max="13049" width="11.42578125" style="51"/>
    <col min="13050" max="13050" width="3.28515625" style="51" customWidth="1"/>
    <col min="13051" max="13051" width="4.140625" style="51" customWidth="1"/>
    <col min="13052" max="13052" width="3.85546875" style="51" customWidth="1"/>
    <col min="13053" max="13053" width="3.7109375" style="51" customWidth="1"/>
    <col min="13054" max="13054" width="3.42578125" style="51" customWidth="1"/>
    <col min="13055" max="13055" width="3.7109375" style="51" customWidth="1"/>
    <col min="13056" max="13056" width="4.85546875" style="51" customWidth="1"/>
    <col min="13057" max="13057" width="4" style="51" customWidth="1"/>
    <col min="13058" max="13058" width="3.28515625" style="51" customWidth="1"/>
    <col min="13059" max="13059" width="5.5703125" style="51" customWidth="1"/>
    <col min="13060" max="13060" width="5.42578125" style="51" customWidth="1"/>
    <col min="13061" max="13061" width="6.42578125" style="51" customWidth="1"/>
    <col min="13062" max="13062" width="5.42578125" style="51" customWidth="1"/>
    <col min="13063" max="13063" width="6.28515625" style="51" customWidth="1"/>
    <col min="13064" max="13064" width="7" style="51" customWidth="1"/>
    <col min="13065" max="13065" width="6.28515625" style="51" customWidth="1"/>
    <col min="13066" max="13066" width="4.5703125" style="51" customWidth="1"/>
    <col min="13067" max="13067" width="7.42578125" style="51" customWidth="1"/>
    <col min="13068" max="13068" width="4.5703125" style="51" customWidth="1"/>
    <col min="13069" max="13069" width="5.28515625" style="51" customWidth="1"/>
    <col min="13070" max="13070" width="3.140625" style="51" customWidth="1"/>
    <col min="13071" max="13071" width="3.5703125" style="51" customWidth="1"/>
    <col min="13072" max="13072" width="2.42578125" style="51" customWidth="1"/>
    <col min="13073" max="13073" width="1.5703125" style="51" customWidth="1"/>
    <col min="13074" max="13074" width="6.5703125" style="51" customWidth="1"/>
    <col min="13075" max="13075" width="12.85546875" style="51" customWidth="1"/>
    <col min="13076" max="13076" width="7.7109375" style="51" customWidth="1"/>
    <col min="13077" max="13077" width="5.28515625" style="51" customWidth="1"/>
    <col min="13078" max="13078" width="4.28515625" style="51" customWidth="1"/>
    <col min="13079" max="13079" width="7.140625" style="51" bestFit="1" customWidth="1"/>
    <col min="13080" max="13080" width="8.7109375" style="51" customWidth="1"/>
    <col min="13081" max="13081" width="4.28515625" style="51" customWidth="1"/>
    <col min="13082" max="13082" width="7.7109375" style="51" customWidth="1"/>
    <col min="13083" max="13084" width="11.42578125" style="51"/>
    <col min="13085" max="13085" width="6.28515625" style="51" customWidth="1"/>
    <col min="13086" max="13305" width="11.42578125" style="51"/>
    <col min="13306" max="13306" width="3.28515625" style="51" customWidth="1"/>
    <col min="13307" max="13307" width="4.140625" style="51" customWidth="1"/>
    <col min="13308" max="13308" width="3.85546875" style="51" customWidth="1"/>
    <col min="13309" max="13309" width="3.7109375" style="51" customWidth="1"/>
    <col min="13310" max="13310" width="3.42578125" style="51" customWidth="1"/>
    <col min="13311" max="13311" width="3.7109375" style="51" customWidth="1"/>
    <col min="13312" max="13312" width="4.85546875" style="51" customWidth="1"/>
    <col min="13313" max="13313" width="4" style="51" customWidth="1"/>
    <col min="13314" max="13314" width="3.28515625" style="51" customWidth="1"/>
    <col min="13315" max="13315" width="5.5703125" style="51" customWidth="1"/>
    <col min="13316" max="13316" width="5.42578125" style="51" customWidth="1"/>
    <col min="13317" max="13317" width="6.42578125" style="51" customWidth="1"/>
    <col min="13318" max="13318" width="5.42578125" style="51" customWidth="1"/>
    <col min="13319" max="13319" width="6.28515625" style="51" customWidth="1"/>
    <col min="13320" max="13320" width="7" style="51" customWidth="1"/>
    <col min="13321" max="13321" width="6.28515625" style="51" customWidth="1"/>
    <col min="13322" max="13322" width="4.5703125" style="51" customWidth="1"/>
    <col min="13323" max="13323" width="7.42578125" style="51" customWidth="1"/>
    <col min="13324" max="13324" width="4.5703125" style="51" customWidth="1"/>
    <col min="13325" max="13325" width="5.28515625" style="51" customWidth="1"/>
    <col min="13326" max="13326" width="3.140625" style="51" customWidth="1"/>
    <col min="13327" max="13327" width="3.5703125" style="51" customWidth="1"/>
    <col min="13328" max="13328" width="2.42578125" style="51" customWidth="1"/>
    <col min="13329" max="13329" width="1.5703125" style="51" customWidth="1"/>
    <col min="13330" max="13330" width="6.5703125" style="51" customWidth="1"/>
    <col min="13331" max="13331" width="12.85546875" style="51" customWidth="1"/>
    <col min="13332" max="13332" width="7.7109375" style="51" customWidth="1"/>
    <col min="13333" max="13333" width="5.28515625" style="51" customWidth="1"/>
    <col min="13334" max="13334" width="4.28515625" style="51" customWidth="1"/>
    <col min="13335" max="13335" width="7.140625" style="51" bestFit="1" customWidth="1"/>
    <col min="13336" max="13336" width="8.7109375" style="51" customWidth="1"/>
    <col min="13337" max="13337" width="4.28515625" style="51" customWidth="1"/>
    <col min="13338" max="13338" width="7.7109375" style="51" customWidth="1"/>
    <col min="13339" max="13340" width="11.42578125" style="51"/>
    <col min="13341" max="13341" width="6.28515625" style="51" customWidth="1"/>
    <col min="13342" max="13561" width="11.42578125" style="51"/>
    <col min="13562" max="13562" width="3.28515625" style="51" customWidth="1"/>
    <col min="13563" max="13563" width="4.140625" style="51" customWidth="1"/>
    <col min="13564" max="13564" width="3.85546875" style="51" customWidth="1"/>
    <col min="13565" max="13565" width="3.7109375" style="51" customWidth="1"/>
    <col min="13566" max="13566" width="3.42578125" style="51" customWidth="1"/>
    <col min="13567" max="13567" width="3.7109375" style="51" customWidth="1"/>
    <col min="13568" max="13568" width="4.85546875" style="51" customWidth="1"/>
    <col min="13569" max="13569" width="4" style="51" customWidth="1"/>
    <col min="13570" max="13570" width="3.28515625" style="51" customWidth="1"/>
    <col min="13571" max="13571" width="5.5703125" style="51" customWidth="1"/>
    <col min="13572" max="13572" width="5.42578125" style="51" customWidth="1"/>
    <col min="13573" max="13573" width="6.42578125" style="51" customWidth="1"/>
    <col min="13574" max="13574" width="5.42578125" style="51" customWidth="1"/>
    <col min="13575" max="13575" width="6.28515625" style="51" customWidth="1"/>
    <col min="13576" max="13576" width="7" style="51" customWidth="1"/>
    <col min="13577" max="13577" width="6.28515625" style="51" customWidth="1"/>
    <col min="13578" max="13578" width="4.5703125" style="51" customWidth="1"/>
    <col min="13579" max="13579" width="7.42578125" style="51" customWidth="1"/>
    <col min="13580" max="13580" width="4.5703125" style="51" customWidth="1"/>
    <col min="13581" max="13581" width="5.28515625" style="51" customWidth="1"/>
    <col min="13582" max="13582" width="3.140625" style="51" customWidth="1"/>
    <col min="13583" max="13583" width="3.5703125" style="51" customWidth="1"/>
    <col min="13584" max="13584" width="2.42578125" style="51" customWidth="1"/>
    <col min="13585" max="13585" width="1.5703125" style="51" customWidth="1"/>
    <col min="13586" max="13586" width="6.5703125" style="51" customWidth="1"/>
    <col min="13587" max="13587" width="12.85546875" style="51" customWidth="1"/>
    <col min="13588" max="13588" width="7.7109375" style="51" customWidth="1"/>
    <col min="13589" max="13589" width="5.28515625" style="51" customWidth="1"/>
    <col min="13590" max="13590" width="4.28515625" style="51" customWidth="1"/>
    <col min="13591" max="13591" width="7.140625" style="51" bestFit="1" customWidth="1"/>
    <col min="13592" max="13592" width="8.7109375" style="51" customWidth="1"/>
    <col min="13593" max="13593" width="4.28515625" style="51" customWidth="1"/>
    <col min="13594" max="13594" width="7.7109375" style="51" customWidth="1"/>
    <col min="13595" max="13596" width="11.42578125" style="51"/>
    <col min="13597" max="13597" width="6.28515625" style="51" customWidth="1"/>
    <col min="13598" max="13817" width="11.42578125" style="51"/>
    <col min="13818" max="13818" width="3.28515625" style="51" customWidth="1"/>
    <col min="13819" max="13819" width="4.140625" style="51" customWidth="1"/>
    <col min="13820" max="13820" width="3.85546875" style="51" customWidth="1"/>
    <col min="13821" max="13821" width="3.7109375" style="51" customWidth="1"/>
    <col min="13822" max="13822" width="3.42578125" style="51" customWidth="1"/>
    <col min="13823" max="13823" width="3.7109375" style="51" customWidth="1"/>
    <col min="13824" max="13824" width="4.85546875" style="51" customWidth="1"/>
    <col min="13825" max="13825" width="4" style="51" customWidth="1"/>
    <col min="13826" max="13826" width="3.28515625" style="51" customWidth="1"/>
    <col min="13827" max="13827" width="5.5703125" style="51" customWidth="1"/>
    <col min="13828" max="13828" width="5.42578125" style="51" customWidth="1"/>
    <col min="13829" max="13829" width="6.42578125" style="51" customWidth="1"/>
    <col min="13830" max="13830" width="5.42578125" style="51" customWidth="1"/>
    <col min="13831" max="13831" width="6.28515625" style="51" customWidth="1"/>
    <col min="13832" max="13832" width="7" style="51" customWidth="1"/>
    <col min="13833" max="13833" width="6.28515625" style="51" customWidth="1"/>
    <col min="13834" max="13834" width="4.5703125" style="51" customWidth="1"/>
    <col min="13835" max="13835" width="7.42578125" style="51" customWidth="1"/>
    <col min="13836" max="13836" width="4.5703125" style="51" customWidth="1"/>
    <col min="13837" max="13837" width="5.28515625" style="51" customWidth="1"/>
    <col min="13838" max="13838" width="3.140625" style="51" customWidth="1"/>
    <col min="13839" max="13839" width="3.5703125" style="51" customWidth="1"/>
    <col min="13840" max="13840" width="2.42578125" style="51" customWidth="1"/>
    <col min="13841" max="13841" width="1.5703125" style="51" customWidth="1"/>
    <col min="13842" max="13842" width="6.5703125" style="51" customWidth="1"/>
    <col min="13843" max="13843" width="12.85546875" style="51" customWidth="1"/>
    <col min="13844" max="13844" width="7.7109375" style="51" customWidth="1"/>
    <col min="13845" max="13845" width="5.28515625" style="51" customWidth="1"/>
    <col min="13846" max="13846" width="4.28515625" style="51" customWidth="1"/>
    <col min="13847" max="13847" width="7.140625" style="51" bestFit="1" customWidth="1"/>
    <col min="13848" max="13848" width="8.7109375" style="51" customWidth="1"/>
    <col min="13849" max="13849" width="4.28515625" style="51" customWidth="1"/>
    <col min="13850" max="13850" width="7.7109375" style="51" customWidth="1"/>
    <col min="13851" max="13852" width="11.42578125" style="51"/>
    <col min="13853" max="13853" width="6.28515625" style="51" customWidth="1"/>
    <col min="13854" max="14073" width="11.42578125" style="51"/>
    <col min="14074" max="14074" width="3.28515625" style="51" customWidth="1"/>
    <col min="14075" max="14075" width="4.140625" style="51" customWidth="1"/>
    <col min="14076" max="14076" width="3.85546875" style="51" customWidth="1"/>
    <col min="14077" max="14077" width="3.7109375" style="51" customWidth="1"/>
    <col min="14078" max="14078" width="3.42578125" style="51" customWidth="1"/>
    <col min="14079" max="14079" width="3.7109375" style="51" customWidth="1"/>
    <col min="14080" max="14080" width="4.85546875" style="51" customWidth="1"/>
    <col min="14081" max="14081" width="4" style="51" customWidth="1"/>
    <col min="14082" max="14082" width="3.28515625" style="51" customWidth="1"/>
    <col min="14083" max="14083" width="5.5703125" style="51" customWidth="1"/>
    <col min="14084" max="14084" width="5.42578125" style="51" customWidth="1"/>
    <col min="14085" max="14085" width="6.42578125" style="51" customWidth="1"/>
    <col min="14086" max="14086" width="5.42578125" style="51" customWidth="1"/>
    <col min="14087" max="14087" width="6.28515625" style="51" customWidth="1"/>
    <col min="14088" max="14088" width="7" style="51" customWidth="1"/>
    <col min="14089" max="14089" width="6.28515625" style="51" customWidth="1"/>
    <col min="14090" max="14090" width="4.5703125" style="51" customWidth="1"/>
    <col min="14091" max="14091" width="7.42578125" style="51" customWidth="1"/>
    <col min="14092" max="14092" width="4.5703125" style="51" customWidth="1"/>
    <col min="14093" max="14093" width="5.28515625" style="51" customWidth="1"/>
    <col min="14094" max="14094" width="3.140625" style="51" customWidth="1"/>
    <col min="14095" max="14095" width="3.5703125" style="51" customWidth="1"/>
    <col min="14096" max="14096" width="2.42578125" style="51" customWidth="1"/>
    <col min="14097" max="14097" width="1.5703125" style="51" customWidth="1"/>
    <col min="14098" max="14098" width="6.5703125" style="51" customWidth="1"/>
    <col min="14099" max="14099" width="12.85546875" style="51" customWidth="1"/>
    <col min="14100" max="14100" width="7.7109375" style="51" customWidth="1"/>
    <col min="14101" max="14101" width="5.28515625" style="51" customWidth="1"/>
    <col min="14102" max="14102" width="4.28515625" style="51" customWidth="1"/>
    <col min="14103" max="14103" width="7.140625" style="51" bestFit="1" customWidth="1"/>
    <col min="14104" max="14104" width="8.7109375" style="51" customWidth="1"/>
    <col min="14105" max="14105" width="4.28515625" style="51" customWidth="1"/>
    <col min="14106" max="14106" width="7.7109375" style="51" customWidth="1"/>
    <col min="14107" max="14108" width="11.42578125" style="51"/>
    <col min="14109" max="14109" width="6.28515625" style="51" customWidth="1"/>
    <col min="14110" max="14329" width="11.42578125" style="51"/>
    <col min="14330" max="14330" width="3.28515625" style="51" customWidth="1"/>
    <col min="14331" max="14331" width="4.140625" style="51" customWidth="1"/>
    <col min="14332" max="14332" width="3.85546875" style="51" customWidth="1"/>
    <col min="14333" max="14333" width="3.7109375" style="51" customWidth="1"/>
    <col min="14334" max="14334" width="3.42578125" style="51" customWidth="1"/>
    <col min="14335" max="14335" width="3.7109375" style="51" customWidth="1"/>
    <col min="14336" max="14336" width="4.85546875" style="51" customWidth="1"/>
    <col min="14337" max="14337" width="4" style="51" customWidth="1"/>
    <col min="14338" max="14338" width="3.28515625" style="51" customWidth="1"/>
    <col min="14339" max="14339" width="5.5703125" style="51" customWidth="1"/>
    <col min="14340" max="14340" width="5.42578125" style="51" customWidth="1"/>
    <col min="14341" max="14341" width="6.42578125" style="51" customWidth="1"/>
    <col min="14342" max="14342" width="5.42578125" style="51" customWidth="1"/>
    <col min="14343" max="14343" width="6.28515625" style="51" customWidth="1"/>
    <col min="14344" max="14344" width="7" style="51" customWidth="1"/>
    <col min="14345" max="14345" width="6.28515625" style="51" customWidth="1"/>
    <col min="14346" max="14346" width="4.5703125" style="51" customWidth="1"/>
    <col min="14347" max="14347" width="7.42578125" style="51" customWidth="1"/>
    <col min="14348" max="14348" width="4.5703125" style="51" customWidth="1"/>
    <col min="14349" max="14349" width="5.28515625" style="51" customWidth="1"/>
    <col min="14350" max="14350" width="3.140625" style="51" customWidth="1"/>
    <col min="14351" max="14351" width="3.5703125" style="51" customWidth="1"/>
    <col min="14352" max="14352" width="2.42578125" style="51" customWidth="1"/>
    <col min="14353" max="14353" width="1.5703125" style="51" customWidth="1"/>
    <col min="14354" max="14354" width="6.5703125" style="51" customWidth="1"/>
    <col min="14355" max="14355" width="12.85546875" style="51" customWidth="1"/>
    <col min="14356" max="14356" width="7.7109375" style="51" customWidth="1"/>
    <col min="14357" max="14357" width="5.28515625" style="51" customWidth="1"/>
    <col min="14358" max="14358" width="4.28515625" style="51" customWidth="1"/>
    <col min="14359" max="14359" width="7.140625" style="51" bestFit="1" customWidth="1"/>
    <col min="14360" max="14360" width="8.7109375" style="51" customWidth="1"/>
    <col min="14361" max="14361" width="4.28515625" style="51" customWidth="1"/>
    <col min="14362" max="14362" width="7.7109375" style="51" customWidth="1"/>
    <col min="14363" max="14364" width="11.42578125" style="51"/>
    <col min="14365" max="14365" width="6.28515625" style="51" customWidth="1"/>
    <col min="14366" max="14585" width="11.42578125" style="51"/>
    <col min="14586" max="14586" width="3.28515625" style="51" customWidth="1"/>
    <col min="14587" max="14587" width="4.140625" style="51" customWidth="1"/>
    <col min="14588" max="14588" width="3.85546875" style="51" customWidth="1"/>
    <col min="14589" max="14589" width="3.7109375" style="51" customWidth="1"/>
    <col min="14590" max="14590" width="3.42578125" style="51" customWidth="1"/>
    <col min="14591" max="14591" width="3.7109375" style="51" customWidth="1"/>
    <col min="14592" max="14592" width="4.85546875" style="51" customWidth="1"/>
    <col min="14593" max="14593" width="4" style="51" customWidth="1"/>
    <col min="14594" max="14594" width="3.28515625" style="51" customWidth="1"/>
    <col min="14595" max="14595" width="5.5703125" style="51" customWidth="1"/>
    <col min="14596" max="14596" width="5.42578125" style="51" customWidth="1"/>
    <col min="14597" max="14597" width="6.42578125" style="51" customWidth="1"/>
    <col min="14598" max="14598" width="5.42578125" style="51" customWidth="1"/>
    <col min="14599" max="14599" width="6.28515625" style="51" customWidth="1"/>
    <col min="14600" max="14600" width="7" style="51" customWidth="1"/>
    <col min="14601" max="14601" width="6.28515625" style="51" customWidth="1"/>
    <col min="14602" max="14602" width="4.5703125" style="51" customWidth="1"/>
    <col min="14603" max="14603" width="7.42578125" style="51" customWidth="1"/>
    <col min="14604" max="14604" width="4.5703125" style="51" customWidth="1"/>
    <col min="14605" max="14605" width="5.28515625" style="51" customWidth="1"/>
    <col min="14606" max="14606" width="3.140625" style="51" customWidth="1"/>
    <col min="14607" max="14607" width="3.5703125" style="51" customWidth="1"/>
    <col min="14608" max="14608" width="2.42578125" style="51" customWidth="1"/>
    <col min="14609" max="14609" width="1.5703125" style="51" customWidth="1"/>
    <col min="14610" max="14610" width="6.5703125" style="51" customWidth="1"/>
    <col min="14611" max="14611" width="12.85546875" style="51" customWidth="1"/>
    <col min="14612" max="14612" width="7.7109375" style="51" customWidth="1"/>
    <col min="14613" max="14613" width="5.28515625" style="51" customWidth="1"/>
    <col min="14614" max="14614" width="4.28515625" style="51" customWidth="1"/>
    <col min="14615" max="14615" width="7.140625" style="51" bestFit="1" customWidth="1"/>
    <col min="14616" max="14616" width="8.7109375" style="51" customWidth="1"/>
    <col min="14617" max="14617" width="4.28515625" style="51" customWidth="1"/>
    <col min="14618" max="14618" width="7.7109375" style="51" customWidth="1"/>
    <col min="14619" max="14620" width="11.42578125" style="51"/>
    <col min="14621" max="14621" width="6.28515625" style="51" customWidth="1"/>
    <col min="14622" max="14841" width="11.42578125" style="51"/>
    <col min="14842" max="14842" width="3.28515625" style="51" customWidth="1"/>
    <col min="14843" max="14843" width="4.140625" style="51" customWidth="1"/>
    <col min="14844" max="14844" width="3.85546875" style="51" customWidth="1"/>
    <col min="14845" max="14845" width="3.7109375" style="51" customWidth="1"/>
    <col min="14846" max="14846" width="3.42578125" style="51" customWidth="1"/>
    <col min="14847" max="14847" width="3.7109375" style="51" customWidth="1"/>
    <col min="14848" max="14848" width="4.85546875" style="51" customWidth="1"/>
    <col min="14849" max="14849" width="4" style="51" customWidth="1"/>
    <col min="14850" max="14850" width="3.28515625" style="51" customWidth="1"/>
    <col min="14851" max="14851" width="5.5703125" style="51" customWidth="1"/>
    <col min="14852" max="14852" width="5.42578125" style="51" customWidth="1"/>
    <col min="14853" max="14853" width="6.42578125" style="51" customWidth="1"/>
    <col min="14854" max="14854" width="5.42578125" style="51" customWidth="1"/>
    <col min="14855" max="14855" width="6.28515625" style="51" customWidth="1"/>
    <col min="14856" max="14856" width="7" style="51" customWidth="1"/>
    <col min="14857" max="14857" width="6.28515625" style="51" customWidth="1"/>
    <col min="14858" max="14858" width="4.5703125" style="51" customWidth="1"/>
    <col min="14859" max="14859" width="7.42578125" style="51" customWidth="1"/>
    <col min="14860" max="14860" width="4.5703125" style="51" customWidth="1"/>
    <col min="14861" max="14861" width="5.28515625" style="51" customWidth="1"/>
    <col min="14862" max="14862" width="3.140625" style="51" customWidth="1"/>
    <col min="14863" max="14863" width="3.5703125" style="51" customWidth="1"/>
    <col min="14864" max="14864" width="2.42578125" style="51" customWidth="1"/>
    <col min="14865" max="14865" width="1.5703125" style="51" customWidth="1"/>
    <col min="14866" max="14866" width="6.5703125" style="51" customWidth="1"/>
    <col min="14867" max="14867" width="12.85546875" style="51" customWidth="1"/>
    <col min="14868" max="14868" width="7.7109375" style="51" customWidth="1"/>
    <col min="14869" max="14869" width="5.28515625" style="51" customWidth="1"/>
    <col min="14870" max="14870" width="4.28515625" style="51" customWidth="1"/>
    <col min="14871" max="14871" width="7.140625" style="51" bestFit="1" customWidth="1"/>
    <col min="14872" max="14872" width="8.7109375" style="51" customWidth="1"/>
    <col min="14873" max="14873" width="4.28515625" style="51" customWidth="1"/>
    <col min="14874" max="14874" width="7.7109375" style="51" customWidth="1"/>
    <col min="14875" max="14876" width="11.42578125" style="51"/>
    <col min="14877" max="14877" width="6.28515625" style="51" customWidth="1"/>
    <col min="14878" max="15097" width="11.42578125" style="51"/>
    <col min="15098" max="15098" width="3.28515625" style="51" customWidth="1"/>
    <col min="15099" max="15099" width="4.140625" style="51" customWidth="1"/>
    <col min="15100" max="15100" width="3.85546875" style="51" customWidth="1"/>
    <col min="15101" max="15101" width="3.7109375" style="51" customWidth="1"/>
    <col min="15102" max="15102" width="3.42578125" style="51" customWidth="1"/>
    <col min="15103" max="15103" width="3.7109375" style="51" customWidth="1"/>
    <col min="15104" max="15104" width="4.85546875" style="51" customWidth="1"/>
    <col min="15105" max="15105" width="4" style="51" customWidth="1"/>
    <col min="15106" max="15106" width="3.28515625" style="51" customWidth="1"/>
    <col min="15107" max="15107" width="5.5703125" style="51" customWidth="1"/>
    <col min="15108" max="15108" width="5.42578125" style="51" customWidth="1"/>
    <col min="15109" max="15109" width="6.42578125" style="51" customWidth="1"/>
    <col min="15110" max="15110" width="5.42578125" style="51" customWidth="1"/>
    <col min="15111" max="15111" width="6.28515625" style="51" customWidth="1"/>
    <col min="15112" max="15112" width="7" style="51" customWidth="1"/>
    <col min="15113" max="15113" width="6.28515625" style="51" customWidth="1"/>
    <col min="15114" max="15114" width="4.5703125" style="51" customWidth="1"/>
    <col min="15115" max="15115" width="7.42578125" style="51" customWidth="1"/>
    <col min="15116" max="15116" width="4.5703125" style="51" customWidth="1"/>
    <col min="15117" max="15117" width="5.28515625" style="51" customWidth="1"/>
    <col min="15118" max="15118" width="3.140625" style="51" customWidth="1"/>
    <col min="15119" max="15119" width="3.5703125" style="51" customWidth="1"/>
    <col min="15120" max="15120" width="2.42578125" style="51" customWidth="1"/>
    <col min="15121" max="15121" width="1.5703125" style="51" customWidth="1"/>
    <col min="15122" max="15122" width="6.5703125" style="51" customWidth="1"/>
    <col min="15123" max="15123" width="12.85546875" style="51" customWidth="1"/>
    <col min="15124" max="15124" width="7.7109375" style="51" customWidth="1"/>
    <col min="15125" max="15125" width="5.28515625" style="51" customWidth="1"/>
    <col min="15126" max="15126" width="4.28515625" style="51" customWidth="1"/>
    <col min="15127" max="15127" width="7.140625" style="51" bestFit="1" customWidth="1"/>
    <col min="15128" max="15128" width="8.7109375" style="51" customWidth="1"/>
    <col min="15129" max="15129" width="4.28515625" style="51" customWidth="1"/>
    <col min="15130" max="15130" width="7.7109375" style="51" customWidth="1"/>
    <col min="15131" max="15132" width="11.42578125" style="51"/>
    <col min="15133" max="15133" width="6.28515625" style="51" customWidth="1"/>
    <col min="15134" max="15353" width="11.42578125" style="51"/>
    <col min="15354" max="15354" width="3.28515625" style="51" customWidth="1"/>
    <col min="15355" max="15355" width="4.140625" style="51" customWidth="1"/>
    <col min="15356" max="15356" width="3.85546875" style="51" customWidth="1"/>
    <col min="15357" max="15357" width="3.7109375" style="51" customWidth="1"/>
    <col min="15358" max="15358" width="3.42578125" style="51" customWidth="1"/>
    <col min="15359" max="15359" width="3.7109375" style="51" customWidth="1"/>
    <col min="15360" max="15360" width="4.85546875" style="51" customWidth="1"/>
    <col min="15361" max="15361" width="4" style="51" customWidth="1"/>
    <col min="15362" max="15362" width="3.28515625" style="51" customWidth="1"/>
    <col min="15363" max="15363" width="5.5703125" style="51" customWidth="1"/>
    <col min="15364" max="15364" width="5.42578125" style="51" customWidth="1"/>
    <col min="15365" max="15365" width="6.42578125" style="51" customWidth="1"/>
    <col min="15366" max="15366" width="5.42578125" style="51" customWidth="1"/>
    <col min="15367" max="15367" width="6.28515625" style="51" customWidth="1"/>
    <col min="15368" max="15368" width="7" style="51" customWidth="1"/>
    <col min="15369" max="15369" width="6.28515625" style="51" customWidth="1"/>
    <col min="15370" max="15370" width="4.5703125" style="51" customWidth="1"/>
    <col min="15371" max="15371" width="7.42578125" style="51" customWidth="1"/>
    <col min="15372" max="15372" width="4.5703125" style="51" customWidth="1"/>
    <col min="15373" max="15373" width="5.28515625" style="51" customWidth="1"/>
    <col min="15374" max="15374" width="3.140625" style="51" customWidth="1"/>
    <col min="15375" max="15375" width="3.5703125" style="51" customWidth="1"/>
    <col min="15376" max="15376" width="2.42578125" style="51" customWidth="1"/>
    <col min="15377" max="15377" width="1.5703125" style="51" customWidth="1"/>
    <col min="15378" max="15378" width="6.5703125" style="51" customWidth="1"/>
    <col min="15379" max="15379" width="12.85546875" style="51" customWidth="1"/>
    <col min="15380" max="15380" width="7.7109375" style="51" customWidth="1"/>
    <col min="15381" max="15381" width="5.28515625" style="51" customWidth="1"/>
    <col min="15382" max="15382" width="4.28515625" style="51" customWidth="1"/>
    <col min="15383" max="15383" width="7.140625" style="51" bestFit="1" customWidth="1"/>
    <col min="15384" max="15384" width="8.7109375" style="51" customWidth="1"/>
    <col min="15385" max="15385" width="4.28515625" style="51" customWidth="1"/>
    <col min="15386" max="15386" width="7.7109375" style="51" customWidth="1"/>
    <col min="15387" max="15388" width="11.42578125" style="51"/>
    <col min="15389" max="15389" width="6.28515625" style="51" customWidth="1"/>
    <col min="15390" max="15609" width="11.42578125" style="51"/>
    <col min="15610" max="15610" width="3.28515625" style="51" customWidth="1"/>
    <col min="15611" max="15611" width="4.140625" style="51" customWidth="1"/>
    <col min="15612" max="15612" width="3.85546875" style="51" customWidth="1"/>
    <col min="15613" max="15613" width="3.7109375" style="51" customWidth="1"/>
    <col min="15614" max="15614" width="3.42578125" style="51" customWidth="1"/>
    <col min="15615" max="15615" width="3.7109375" style="51" customWidth="1"/>
    <col min="15616" max="15616" width="4.85546875" style="51" customWidth="1"/>
    <col min="15617" max="15617" width="4" style="51" customWidth="1"/>
    <col min="15618" max="15618" width="3.28515625" style="51" customWidth="1"/>
    <col min="15619" max="15619" width="5.5703125" style="51" customWidth="1"/>
    <col min="15620" max="15620" width="5.42578125" style="51" customWidth="1"/>
    <col min="15621" max="15621" width="6.42578125" style="51" customWidth="1"/>
    <col min="15622" max="15622" width="5.42578125" style="51" customWidth="1"/>
    <col min="15623" max="15623" width="6.28515625" style="51" customWidth="1"/>
    <col min="15624" max="15624" width="7" style="51" customWidth="1"/>
    <col min="15625" max="15625" width="6.28515625" style="51" customWidth="1"/>
    <col min="15626" max="15626" width="4.5703125" style="51" customWidth="1"/>
    <col min="15627" max="15627" width="7.42578125" style="51" customWidth="1"/>
    <col min="15628" max="15628" width="4.5703125" style="51" customWidth="1"/>
    <col min="15629" max="15629" width="5.28515625" style="51" customWidth="1"/>
    <col min="15630" max="15630" width="3.140625" style="51" customWidth="1"/>
    <col min="15631" max="15631" width="3.5703125" style="51" customWidth="1"/>
    <col min="15632" max="15632" width="2.42578125" style="51" customWidth="1"/>
    <col min="15633" max="15633" width="1.5703125" style="51" customWidth="1"/>
    <col min="15634" max="15634" width="6.5703125" style="51" customWidth="1"/>
    <col min="15635" max="15635" width="12.85546875" style="51" customWidth="1"/>
    <col min="15636" max="15636" width="7.7109375" style="51" customWidth="1"/>
    <col min="15637" max="15637" width="5.28515625" style="51" customWidth="1"/>
    <col min="15638" max="15638" width="4.28515625" style="51" customWidth="1"/>
    <col min="15639" max="15639" width="7.140625" style="51" bestFit="1" customWidth="1"/>
    <col min="15640" max="15640" width="8.7109375" style="51" customWidth="1"/>
    <col min="15641" max="15641" width="4.28515625" style="51" customWidth="1"/>
    <col min="15642" max="15642" width="7.7109375" style="51" customWidth="1"/>
    <col min="15643" max="15644" width="11.42578125" style="51"/>
    <col min="15645" max="15645" width="6.28515625" style="51" customWidth="1"/>
    <col min="15646" max="15865" width="11.42578125" style="51"/>
    <col min="15866" max="15866" width="3.28515625" style="51" customWidth="1"/>
    <col min="15867" max="15867" width="4.140625" style="51" customWidth="1"/>
    <col min="15868" max="15868" width="3.85546875" style="51" customWidth="1"/>
    <col min="15869" max="15869" width="3.7109375" style="51" customWidth="1"/>
    <col min="15870" max="15870" width="3.42578125" style="51" customWidth="1"/>
    <col min="15871" max="15871" width="3.7109375" style="51" customWidth="1"/>
    <col min="15872" max="15872" width="4.85546875" style="51" customWidth="1"/>
    <col min="15873" max="15873" width="4" style="51" customWidth="1"/>
    <col min="15874" max="15874" width="3.28515625" style="51" customWidth="1"/>
    <col min="15875" max="15875" width="5.5703125" style="51" customWidth="1"/>
    <col min="15876" max="15876" width="5.42578125" style="51" customWidth="1"/>
    <col min="15877" max="15877" width="6.42578125" style="51" customWidth="1"/>
    <col min="15878" max="15878" width="5.42578125" style="51" customWidth="1"/>
    <col min="15879" max="15879" width="6.28515625" style="51" customWidth="1"/>
    <col min="15880" max="15880" width="7" style="51" customWidth="1"/>
    <col min="15881" max="15881" width="6.28515625" style="51" customWidth="1"/>
    <col min="15882" max="15882" width="4.5703125" style="51" customWidth="1"/>
    <col min="15883" max="15883" width="7.42578125" style="51" customWidth="1"/>
    <col min="15884" max="15884" width="4.5703125" style="51" customWidth="1"/>
    <col min="15885" max="15885" width="5.28515625" style="51" customWidth="1"/>
    <col min="15886" max="15886" width="3.140625" style="51" customWidth="1"/>
    <col min="15887" max="15887" width="3.5703125" style="51" customWidth="1"/>
    <col min="15888" max="15888" width="2.42578125" style="51" customWidth="1"/>
    <col min="15889" max="15889" width="1.5703125" style="51" customWidth="1"/>
    <col min="15890" max="15890" width="6.5703125" style="51" customWidth="1"/>
    <col min="15891" max="15891" width="12.85546875" style="51" customWidth="1"/>
    <col min="15892" max="15892" width="7.7109375" style="51" customWidth="1"/>
    <col min="15893" max="15893" width="5.28515625" style="51" customWidth="1"/>
    <col min="15894" max="15894" width="4.28515625" style="51" customWidth="1"/>
    <col min="15895" max="15895" width="7.140625" style="51" bestFit="1" customWidth="1"/>
    <col min="15896" max="15896" width="8.7109375" style="51" customWidth="1"/>
    <col min="15897" max="15897" width="4.28515625" style="51" customWidth="1"/>
    <col min="15898" max="15898" width="7.7109375" style="51" customWidth="1"/>
    <col min="15899" max="15900" width="11.42578125" style="51"/>
    <col min="15901" max="15901" width="6.28515625" style="51" customWidth="1"/>
    <col min="15902" max="16121" width="11.42578125" style="51"/>
    <col min="16122" max="16122" width="3.28515625" style="51" customWidth="1"/>
    <col min="16123" max="16123" width="4.140625" style="51" customWidth="1"/>
    <col min="16124" max="16124" width="3.85546875" style="51" customWidth="1"/>
    <col min="16125" max="16125" width="3.7109375" style="51" customWidth="1"/>
    <col min="16126" max="16126" width="3.42578125" style="51" customWidth="1"/>
    <col min="16127" max="16127" width="3.7109375" style="51" customWidth="1"/>
    <col min="16128" max="16128" width="4.85546875" style="51" customWidth="1"/>
    <col min="16129" max="16129" width="4" style="51" customWidth="1"/>
    <col min="16130" max="16130" width="3.28515625" style="51" customWidth="1"/>
    <col min="16131" max="16131" width="5.5703125" style="51" customWidth="1"/>
    <col min="16132" max="16132" width="5.42578125" style="51" customWidth="1"/>
    <col min="16133" max="16133" width="6.42578125" style="51" customWidth="1"/>
    <col min="16134" max="16134" width="5.42578125" style="51" customWidth="1"/>
    <col min="16135" max="16135" width="6.28515625" style="51" customWidth="1"/>
    <col min="16136" max="16136" width="7" style="51" customWidth="1"/>
    <col min="16137" max="16137" width="6.28515625" style="51" customWidth="1"/>
    <col min="16138" max="16138" width="4.5703125" style="51" customWidth="1"/>
    <col min="16139" max="16139" width="7.42578125" style="51" customWidth="1"/>
    <col min="16140" max="16140" width="4.5703125" style="51" customWidth="1"/>
    <col min="16141" max="16141" width="5.28515625" style="51" customWidth="1"/>
    <col min="16142" max="16142" width="3.140625" style="51" customWidth="1"/>
    <col min="16143" max="16143" width="3.5703125" style="51" customWidth="1"/>
    <col min="16144" max="16144" width="2.42578125" style="51" customWidth="1"/>
    <col min="16145" max="16145" width="1.5703125" style="51" customWidth="1"/>
    <col min="16146" max="16146" width="6.5703125" style="51" customWidth="1"/>
    <col min="16147" max="16147" width="12.85546875" style="51" customWidth="1"/>
    <col min="16148" max="16148" width="7.7109375" style="51" customWidth="1"/>
    <col min="16149" max="16149" width="5.28515625" style="51" customWidth="1"/>
    <col min="16150" max="16150" width="4.28515625" style="51" customWidth="1"/>
    <col min="16151" max="16151" width="7.140625" style="51" bestFit="1" customWidth="1"/>
    <col min="16152" max="16152" width="8.7109375" style="51" customWidth="1"/>
    <col min="16153" max="16153" width="4.28515625" style="51" customWidth="1"/>
    <col min="16154" max="16154" width="7.7109375" style="51" customWidth="1"/>
    <col min="16155" max="16156" width="11.42578125" style="51"/>
    <col min="16157" max="16157" width="6.28515625" style="51" customWidth="1"/>
    <col min="16158" max="16384" width="11.42578125" style="51"/>
  </cols>
  <sheetData>
    <row r="1" spans="1:35" ht="13.5" thickBot="1" x14ac:dyDescent="0.2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35" ht="18" thickTop="1" thickBot="1" x14ac:dyDescent="0.35">
      <c r="A2" s="49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3"/>
      <c r="W2" s="53"/>
      <c r="X2" s="53"/>
      <c r="Y2" s="49"/>
      <c r="Z2" s="49"/>
      <c r="AH2" s="403" t="s">
        <v>204</v>
      </c>
      <c r="AI2" s="404" t="s">
        <v>205</v>
      </c>
    </row>
    <row r="3" spans="1:35" ht="15" thickTop="1" x14ac:dyDescent="0.2">
      <c r="A3" s="49"/>
      <c r="B3" s="52"/>
      <c r="C3" s="54"/>
      <c r="D3" s="55"/>
      <c r="E3" s="56"/>
      <c r="F3" s="56"/>
      <c r="G3" s="56"/>
      <c r="H3" s="56"/>
      <c r="I3" s="56"/>
      <c r="J3" s="52"/>
      <c r="K3" s="52"/>
      <c r="L3" s="52"/>
      <c r="M3" s="52"/>
      <c r="N3" s="52"/>
      <c r="O3" s="52"/>
      <c r="P3" s="52"/>
      <c r="Q3" s="57"/>
      <c r="R3" s="58"/>
      <c r="S3" s="52"/>
      <c r="T3" s="52"/>
      <c r="U3" s="59"/>
      <c r="V3" s="59"/>
      <c r="W3" s="53"/>
      <c r="X3" s="53"/>
      <c r="Y3" s="49"/>
      <c r="Z3" s="49"/>
    </row>
    <row r="4" spans="1:35" x14ac:dyDescent="0.2">
      <c r="A4" s="49"/>
      <c r="B4" s="52"/>
      <c r="C4" s="299" t="s">
        <v>132</v>
      </c>
      <c r="D4" s="55"/>
      <c r="E4" s="56"/>
      <c r="F4" s="56"/>
      <c r="G4" s="56"/>
      <c r="H4" s="56"/>
      <c r="I4" s="56"/>
      <c r="J4" s="52"/>
      <c r="K4" s="52"/>
      <c r="L4" s="52"/>
      <c r="M4" s="52"/>
      <c r="N4" s="52"/>
      <c r="O4" s="52"/>
      <c r="P4" s="52"/>
      <c r="Q4" s="57" t="s">
        <v>199</v>
      </c>
      <c r="R4" s="61"/>
      <c r="S4" s="61"/>
      <c r="T4" s="61"/>
      <c r="U4" s="62"/>
      <c r="V4" s="62"/>
      <c r="W4" s="53"/>
      <c r="X4" s="53"/>
      <c r="Y4" s="49"/>
      <c r="Z4" s="49"/>
    </row>
    <row r="5" spans="1:35" x14ac:dyDescent="0.2">
      <c r="A5" s="49"/>
      <c r="B5" s="52"/>
      <c r="C5" s="63"/>
      <c r="D5" s="64"/>
      <c r="E5" s="65"/>
      <c r="F5" s="65"/>
      <c r="G5" s="65"/>
      <c r="H5" s="65"/>
      <c r="I5" s="66"/>
      <c r="J5" s="66"/>
      <c r="K5" s="66"/>
      <c r="L5" s="67"/>
      <c r="M5" s="52"/>
      <c r="N5" s="52"/>
      <c r="O5" s="52"/>
      <c r="P5" s="52"/>
      <c r="Q5" s="102" t="s">
        <v>194</v>
      </c>
      <c r="R5" s="61"/>
      <c r="S5" s="61"/>
      <c r="T5" s="61"/>
      <c r="U5" s="62"/>
      <c r="V5" s="62"/>
      <c r="W5" s="53"/>
      <c r="X5" s="53"/>
      <c r="Y5" s="49"/>
      <c r="Z5" s="49"/>
    </row>
    <row r="6" spans="1:35" x14ac:dyDescent="0.2">
      <c r="A6" s="49"/>
      <c r="B6" s="52"/>
      <c r="C6" s="68"/>
      <c r="D6" s="69"/>
      <c r="E6" s="56"/>
      <c r="F6" s="56"/>
      <c r="G6" s="56"/>
      <c r="H6" s="56"/>
      <c r="I6" s="52"/>
      <c r="J6" s="52"/>
      <c r="K6" s="52"/>
      <c r="L6" s="70"/>
      <c r="M6" s="52"/>
      <c r="N6" s="52"/>
      <c r="O6" s="52"/>
      <c r="P6" s="52"/>
      <c r="R6" s="61"/>
      <c r="S6" s="61"/>
      <c r="T6" s="61"/>
      <c r="U6" s="62"/>
      <c r="V6" s="62"/>
      <c r="W6" s="53"/>
      <c r="X6" s="53"/>
      <c r="Y6" s="49"/>
      <c r="Z6" s="49"/>
    </row>
    <row r="7" spans="1:35" x14ac:dyDescent="0.2">
      <c r="A7" s="49"/>
      <c r="B7" s="52"/>
      <c r="C7" s="68"/>
      <c r="D7" s="69"/>
      <c r="E7" s="56"/>
      <c r="F7" s="56"/>
      <c r="G7" s="56"/>
      <c r="H7" s="56"/>
      <c r="I7" s="52"/>
      <c r="J7" s="52"/>
      <c r="K7" s="52"/>
      <c r="L7" s="70"/>
      <c r="M7" s="52"/>
      <c r="N7" s="52"/>
      <c r="O7" s="52"/>
      <c r="P7" s="52"/>
      <c r="Q7" s="75" t="s">
        <v>195</v>
      </c>
      <c r="R7" s="61"/>
      <c r="S7" s="61"/>
      <c r="T7" s="61"/>
      <c r="U7" s="62"/>
      <c r="V7" s="62"/>
      <c r="W7" s="53"/>
      <c r="X7" s="53"/>
      <c r="Y7" s="49"/>
      <c r="Z7" s="49"/>
    </row>
    <row r="8" spans="1:35" x14ac:dyDescent="0.2">
      <c r="A8" s="49"/>
      <c r="B8" s="52"/>
      <c r="C8" s="72"/>
      <c r="D8" s="52"/>
      <c r="E8" s="52"/>
      <c r="F8" s="52"/>
      <c r="G8" s="52"/>
      <c r="H8" s="52"/>
      <c r="I8" s="52"/>
      <c r="J8" s="52"/>
      <c r="K8" s="52"/>
      <c r="L8" s="73"/>
      <c r="M8" s="52"/>
      <c r="N8" s="52"/>
      <c r="O8" s="52"/>
      <c r="P8" s="52"/>
      <c r="Q8" s="75" t="s">
        <v>196</v>
      </c>
      <c r="R8" s="61"/>
      <c r="S8" s="61"/>
      <c r="T8" s="61"/>
      <c r="U8" s="62"/>
      <c r="V8" s="62"/>
      <c r="W8" s="53"/>
      <c r="X8" s="53"/>
      <c r="Y8" s="49"/>
      <c r="Z8" s="49"/>
    </row>
    <row r="9" spans="1:35" x14ac:dyDescent="0.2">
      <c r="A9" s="49"/>
      <c r="B9" s="52"/>
      <c r="C9" s="72"/>
      <c r="D9" s="52"/>
      <c r="E9" s="52"/>
      <c r="F9" s="52"/>
      <c r="G9" s="52"/>
      <c r="H9" s="52"/>
      <c r="I9" s="52"/>
      <c r="J9" s="52"/>
      <c r="K9" s="52"/>
      <c r="L9" s="70"/>
      <c r="M9" s="52"/>
      <c r="N9" s="52"/>
      <c r="O9" s="52"/>
      <c r="P9" s="52"/>
      <c r="Q9" s="76" t="s">
        <v>197</v>
      </c>
      <c r="R9" s="61"/>
      <c r="S9" s="57"/>
      <c r="T9" s="57"/>
      <c r="U9" s="57"/>
      <c r="V9" s="57"/>
      <c r="W9" s="53"/>
      <c r="X9" s="53"/>
      <c r="Y9" s="49"/>
      <c r="Z9" s="49"/>
    </row>
    <row r="10" spans="1:35" x14ac:dyDescent="0.2">
      <c r="A10" s="49"/>
      <c r="B10" s="52"/>
      <c r="C10" s="72"/>
      <c r="D10" s="52"/>
      <c r="E10" s="52"/>
      <c r="F10" s="52"/>
      <c r="G10" s="52"/>
      <c r="H10" s="52"/>
      <c r="I10" s="52"/>
      <c r="J10" s="52"/>
      <c r="K10" s="52"/>
      <c r="L10" s="70"/>
      <c r="M10" s="52"/>
      <c r="N10" s="52"/>
      <c r="O10" s="52"/>
      <c r="P10" s="52"/>
      <c r="Q10" s="76" t="s">
        <v>198</v>
      </c>
      <c r="R10" s="57"/>
      <c r="S10" s="57"/>
      <c r="T10" s="57"/>
      <c r="U10" s="57"/>
      <c r="V10" s="57"/>
      <c r="W10" s="53"/>
      <c r="X10" s="53"/>
      <c r="Y10" s="49"/>
      <c r="Z10" s="49"/>
    </row>
    <row r="11" spans="1:35" x14ac:dyDescent="0.2">
      <c r="A11" s="49"/>
      <c r="B11" s="52"/>
      <c r="C11" s="72"/>
      <c r="D11" s="52"/>
      <c r="E11" s="52"/>
      <c r="F11" s="52"/>
      <c r="G11" s="52"/>
      <c r="H11" s="52"/>
      <c r="I11" s="52"/>
      <c r="J11" s="52"/>
      <c r="K11" s="52"/>
      <c r="L11" s="70"/>
      <c r="M11" s="52"/>
      <c r="N11" s="52"/>
      <c r="O11" s="52"/>
      <c r="P11" s="52"/>
      <c r="Q11" s="76"/>
      <c r="R11" s="61"/>
      <c r="S11" s="57"/>
      <c r="T11" s="57"/>
      <c r="U11" s="57"/>
      <c r="V11" s="57"/>
      <c r="W11" s="53"/>
      <c r="X11" s="53"/>
      <c r="Y11" s="49"/>
      <c r="Z11" s="49"/>
    </row>
    <row r="12" spans="1:35" x14ac:dyDescent="0.2">
      <c r="A12" s="49"/>
      <c r="B12" s="52"/>
      <c r="C12" s="77"/>
      <c r="D12" s="78"/>
      <c r="E12" s="78"/>
      <c r="F12" s="78"/>
      <c r="G12" s="78"/>
      <c r="H12" s="78"/>
      <c r="I12" s="78"/>
      <c r="J12" s="78"/>
      <c r="K12" s="78"/>
      <c r="L12" s="79"/>
      <c r="M12" s="52"/>
      <c r="N12" s="52"/>
      <c r="O12" s="52"/>
      <c r="P12" s="52"/>
      <c r="Q12" s="75"/>
      <c r="R12" s="61"/>
      <c r="S12" s="57"/>
      <c r="T12" s="57"/>
      <c r="U12" s="57"/>
      <c r="V12" s="57"/>
      <c r="W12" s="53"/>
      <c r="X12" s="53"/>
      <c r="Y12" s="49"/>
      <c r="Z12" s="49"/>
    </row>
    <row r="13" spans="1:35" ht="12.75" x14ac:dyDescent="0.2">
      <c r="A13" s="49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61"/>
      <c r="R13" s="61"/>
      <c r="S13" s="62"/>
      <c r="T13" s="61"/>
      <c r="U13" s="61"/>
      <c r="V13" s="61"/>
      <c r="W13" s="62"/>
      <c r="X13" s="59"/>
      <c r="Y13" s="49"/>
      <c r="Z13" s="49"/>
    </row>
    <row r="14" spans="1:35" x14ac:dyDescent="0.2">
      <c r="A14" s="49"/>
      <c r="B14" s="52"/>
      <c r="C14" s="53" t="s">
        <v>0</v>
      </c>
      <c r="D14" s="53"/>
      <c r="E14" s="53"/>
      <c r="F14" s="53"/>
      <c r="G14" s="53"/>
      <c r="H14" s="53"/>
      <c r="I14" s="52"/>
      <c r="J14" s="52"/>
      <c r="K14" s="52"/>
      <c r="L14" s="52"/>
      <c r="M14" s="52"/>
      <c r="N14" s="52"/>
      <c r="O14" s="52"/>
      <c r="P14" s="52"/>
      <c r="Q14" s="61"/>
      <c r="R14" s="61"/>
      <c r="S14" s="62"/>
      <c r="T14" s="61"/>
      <c r="U14" s="61"/>
      <c r="V14" s="61"/>
      <c r="W14" s="62"/>
      <c r="X14" s="59"/>
      <c r="Y14" s="49"/>
      <c r="Z14" s="49"/>
    </row>
    <row r="15" spans="1:35" ht="15.75" x14ac:dyDescent="0.2">
      <c r="A15" s="49"/>
      <c r="B15" s="52"/>
      <c r="C15" s="53" t="s">
        <v>80</v>
      </c>
      <c r="D15" s="53"/>
      <c r="E15" s="53"/>
      <c r="F15" s="53"/>
      <c r="G15" s="53"/>
      <c r="H15" s="53"/>
      <c r="I15" s="52"/>
      <c r="J15" s="52"/>
      <c r="K15" s="52"/>
      <c r="L15" s="52"/>
      <c r="M15" s="52"/>
      <c r="N15" s="52"/>
      <c r="O15" s="52"/>
      <c r="P15" s="52"/>
      <c r="Q15" s="80" t="s">
        <v>81</v>
      </c>
      <c r="R15" s="81"/>
      <c r="S15" s="461">
        <f>'(1) Antrag'!S15</f>
        <v>1</v>
      </c>
      <c r="T15" s="461"/>
      <c r="U15" s="61"/>
      <c r="V15" s="446"/>
      <c r="W15" s="446"/>
      <c r="X15" s="59"/>
      <c r="Y15" s="49"/>
      <c r="Z15" s="49"/>
    </row>
    <row r="16" spans="1:35" x14ac:dyDescent="0.2">
      <c r="A16" s="49"/>
      <c r="B16" s="52"/>
      <c r="C16" s="84" t="s">
        <v>14</v>
      </c>
      <c r="D16" s="53"/>
      <c r="E16" s="53"/>
      <c r="F16" s="53"/>
      <c r="G16" s="53"/>
      <c r="H16" s="53"/>
      <c r="I16" s="52"/>
      <c r="J16" s="52"/>
      <c r="K16" s="52"/>
      <c r="L16" s="52"/>
      <c r="M16" s="52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49"/>
      <c r="Z16" s="49"/>
    </row>
    <row r="17" spans="1:26" ht="15" x14ac:dyDescent="0.2">
      <c r="A17" s="49"/>
      <c r="B17" s="52"/>
      <c r="C17" s="53"/>
      <c r="D17" s="53"/>
      <c r="E17" s="53"/>
      <c r="F17" s="53"/>
      <c r="G17" s="53"/>
      <c r="H17" s="53"/>
      <c r="I17" s="52"/>
      <c r="J17" s="52"/>
      <c r="K17" s="52"/>
      <c r="L17" s="52"/>
      <c r="M17" s="52"/>
      <c r="N17" s="85"/>
      <c r="O17" s="85"/>
      <c r="P17" s="85"/>
      <c r="Q17" s="85"/>
      <c r="R17" s="52"/>
      <c r="S17" s="52"/>
      <c r="T17" s="52"/>
      <c r="U17" s="52"/>
      <c r="V17" s="52"/>
      <c r="W17" s="59"/>
      <c r="X17" s="59"/>
      <c r="Y17" s="49"/>
      <c r="Z17" s="49"/>
    </row>
    <row r="18" spans="1:26" ht="15" x14ac:dyDescent="0.2">
      <c r="A18" s="49"/>
      <c r="B18" s="52"/>
      <c r="C18" s="81" t="s">
        <v>15</v>
      </c>
      <c r="D18" s="53"/>
      <c r="E18" s="53"/>
      <c r="F18" s="53"/>
      <c r="G18" s="53"/>
      <c r="H18" s="53"/>
      <c r="I18" s="52"/>
      <c r="J18" s="52"/>
      <c r="K18" s="52"/>
      <c r="L18" s="52"/>
      <c r="M18" s="52"/>
      <c r="N18" s="444"/>
      <c r="O18" s="444"/>
      <c r="P18" s="88"/>
      <c r="Q18" s="88"/>
      <c r="R18" s="89" t="s">
        <v>83</v>
      </c>
      <c r="S18" s="447"/>
      <c r="T18" s="447"/>
      <c r="U18" s="447"/>
      <c r="V18" s="59"/>
      <c r="W18" s="53"/>
      <c r="X18" s="53"/>
      <c r="Y18" s="49"/>
      <c r="Z18" s="49"/>
    </row>
    <row r="19" spans="1:26" x14ac:dyDescent="0.2">
      <c r="A19" s="49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 t="s">
        <v>67</v>
      </c>
      <c r="O19" s="52"/>
      <c r="P19" s="52"/>
      <c r="Q19" s="52"/>
      <c r="R19" s="52"/>
      <c r="S19" s="52"/>
      <c r="T19" s="59"/>
      <c r="U19" s="59"/>
      <c r="V19" s="59"/>
      <c r="W19" s="53"/>
      <c r="X19" s="53"/>
      <c r="Y19" s="49"/>
      <c r="Z19" s="49"/>
    </row>
    <row r="20" spans="1:26" ht="12.75" x14ac:dyDescent="0.2">
      <c r="A20" s="49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9"/>
      <c r="W20" s="59"/>
      <c r="X20" s="59"/>
      <c r="Y20" s="49"/>
      <c r="Z20" s="49"/>
    </row>
    <row r="21" spans="1:26" ht="12.75" x14ac:dyDescent="0.2">
      <c r="A21" s="49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9"/>
      <c r="W21" s="59"/>
      <c r="X21" s="59"/>
      <c r="Y21" s="49"/>
      <c r="Z21" s="49"/>
    </row>
    <row r="22" spans="1:26" ht="18" x14ac:dyDescent="0.2">
      <c r="A22" s="49"/>
      <c r="B22" s="52"/>
      <c r="C22" s="52"/>
      <c r="D22" s="52"/>
      <c r="E22" s="52"/>
      <c r="F22" s="90"/>
      <c r="G22" s="90"/>
      <c r="H22" s="90"/>
      <c r="I22" s="90"/>
      <c r="J22" s="90"/>
      <c r="K22" s="90" t="s">
        <v>133</v>
      </c>
      <c r="M22" s="90"/>
      <c r="N22" s="90"/>
      <c r="O22" s="90"/>
      <c r="P22" s="90"/>
      <c r="Q22" s="90"/>
      <c r="R22" s="59"/>
      <c r="S22" s="52"/>
      <c r="T22" s="52"/>
      <c r="U22" s="52"/>
      <c r="V22" s="59"/>
      <c r="W22" s="59"/>
      <c r="X22" s="59"/>
      <c r="Y22" s="49"/>
      <c r="Z22" s="49"/>
    </row>
    <row r="23" spans="1:26" ht="12" customHeight="1" x14ac:dyDescent="0.2">
      <c r="A23" s="49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9"/>
      <c r="W23" s="59"/>
      <c r="X23" s="59"/>
      <c r="Y23" s="49"/>
      <c r="Z23" s="49"/>
    </row>
    <row r="24" spans="1:26" ht="12.75" x14ac:dyDescent="0.2">
      <c r="A24" s="49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9"/>
      <c r="W24" s="59"/>
      <c r="X24" s="59"/>
      <c r="Y24" s="49"/>
      <c r="Z24" s="49"/>
    </row>
    <row r="25" spans="1:26" ht="15.75" x14ac:dyDescent="0.2">
      <c r="A25" s="49"/>
      <c r="B25" s="462" t="s">
        <v>191</v>
      </c>
      <c r="C25" s="462"/>
      <c r="D25" s="462"/>
      <c r="E25" s="462"/>
      <c r="F25" s="462"/>
      <c r="G25" s="462"/>
      <c r="H25" s="462"/>
      <c r="I25" s="462"/>
      <c r="J25" s="462"/>
      <c r="K25" s="462"/>
      <c r="L25" s="462"/>
      <c r="M25" s="462"/>
      <c r="N25" s="462"/>
      <c r="O25" s="462"/>
      <c r="P25" s="462"/>
      <c r="Q25" s="462"/>
      <c r="R25" s="462"/>
      <c r="S25" s="462"/>
      <c r="T25" s="462"/>
      <c r="U25" s="462"/>
      <c r="V25" s="462"/>
      <c r="W25" s="462"/>
      <c r="X25" s="462"/>
      <c r="Y25" s="49"/>
      <c r="Z25" s="49"/>
    </row>
    <row r="26" spans="1:26" ht="15.75" x14ac:dyDescent="0.2">
      <c r="A26" s="49"/>
      <c r="B26" s="52"/>
      <c r="C26" s="52"/>
      <c r="D26" s="5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52"/>
      <c r="U26" s="52"/>
      <c r="V26" s="59"/>
      <c r="W26" s="59"/>
      <c r="X26" s="59"/>
      <c r="Y26" s="49"/>
      <c r="Z26" s="49"/>
    </row>
    <row r="27" spans="1:26" ht="15.75" x14ac:dyDescent="0.25">
      <c r="A27" s="49"/>
      <c r="B27" s="52"/>
      <c r="C27" s="52"/>
      <c r="D27" s="52"/>
      <c r="E27" s="92"/>
      <c r="F27" s="92"/>
      <c r="G27" s="92"/>
      <c r="H27" s="218"/>
      <c r="I27" s="218"/>
      <c r="J27" s="218"/>
      <c r="K27" s="92" t="s">
        <v>123</v>
      </c>
      <c r="L27" s="218"/>
      <c r="M27" s="93"/>
      <c r="N27" s="92"/>
      <c r="O27" s="92"/>
      <c r="P27" s="92"/>
      <c r="Q27" s="94"/>
      <c r="R27" s="92"/>
      <c r="S27" s="92"/>
      <c r="T27" s="52"/>
      <c r="U27" s="52"/>
      <c r="V27" s="59"/>
      <c r="W27" s="59"/>
      <c r="X27" s="59"/>
      <c r="Y27" s="49"/>
      <c r="Z27" s="49"/>
    </row>
    <row r="28" spans="1:26" ht="12.75" x14ac:dyDescent="0.2">
      <c r="A28" s="49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9"/>
      <c r="W28" s="59"/>
      <c r="X28" s="59"/>
      <c r="Y28" s="49"/>
      <c r="Z28" s="49"/>
    </row>
    <row r="29" spans="1:26" ht="15.75" thickBot="1" x14ac:dyDescent="0.25">
      <c r="A29" s="49"/>
      <c r="B29" s="52"/>
      <c r="C29" s="52"/>
      <c r="D29" s="52"/>
      <c r="E29" s="52"/>
      <c r="F29" s="52"/>
      <c r="G29" s="52"/>
      <c r="H29" s="52"/>
      <c r="I29" s="52"/>
      <c r="J29" s="52"/>
      <c r="K29" s="449">
        <f>SUM(S103)</f>
        <v>0</v>
      </c>
      <c r="L29" s="449"/>
      <c r="M29" s="449"/>
      <c r="N29" s="52"/>
      <c r="O29" s="52"/>
      <c r="P29" s="52"/>
      <c r="Q29" s="52"/>
      <c r="R29" s="52"/>
      <c r="S29" s="52"/>
      <c r="T29" s="52"/>
      <c r="U29" s="52"/>
      <c r="V29" s="59"/>
      <c r="W29" s="59"/>
      <c r="X29" s="59"/>
      <c r="Y29" s="49"/>
      <c r="Z29" s="49"/>
    </row>
    <row r="30" spans="1:26" x14ac:dyDescent="0.2">
      <c r="A30" s="49"/>
      <c r="B30" s="52"/>
      <c r="C30" s="84" t="s">
        <v>1</v>
      </c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9"/>
      <c r="W30" s="59"/>
      <c r="X30" s="59"/>
      <c r="Y30" s="49"/>
      <c r="Z30" s="49"/>
    </row>
    <row r="31" spans="1:26" x14ac:dyDescent="0.2">
      <c r="A31" s="49"/>
      <c r="B31" s="52"/>
      <c r="C31" s="84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9"/>
      <c r="W31" s="59"/>
      <c r="X31" s="59"/>
      <c r="Y31" s="49"/>
      <c r="Z31" s="49"/>
    </row>
    <row r="32" spans="1:26" ht="57.75" customHeight="1" x14ac:dyDescent="0.2">
      <c r="A32" s="49"/>
      <c r="C32" s="96" t="s">
        <v>2</v>
      </c>
      <c r="D32" s="96" t="s">
        <v>86</v>
      </c>
      <c r="E32" s="96"/>
      <c r="F32" s="96"/>
      <c r="G32" s="96"/>
      <c r="H32" s="96"/>
      <c r="I32" s="96"/>
      <c r="J32" s="96"/>
      <c r="K32" s="97"/>
      <c r="L32" s="463"/>
      <c r="M32" s="463"/>
      <c r="N32" s="463"/>
      <c r="O32" s="463"/>
      <c r="P32" s="463"/>
      <c r="Q32" s="463"/>
      <c r="R32" s="463"/>
      <c r="S32" s="463"/>
      <c r="T32" s="463"/>
      <c r="U32" s="463"/>
      <c r="V32" s="60"/>
      <c r="W32" s="60"/>
      <c r="X32" s="60"/>
      <c r="Y32" s="49"/>
      <c r="Z32" s="49"/>
    </row>
    <row r="33" spans="1:33" ht="15" customHeight="1" x14ac:dyDescent="0.2">
      <c r="A33" s="49"/>
      <c r="C33" s="96"/>
      <c r="D33" s="96"/>
      <c r="E33" s="96"/>
      <c r="F33" s="96"/>
      <c r="G33" s="96"/>
      <c r="H33" s="96"/>
      <c r="I33" s="96"/>
      <c r="J33" s="96"/>
      <c r="K33" s="97"/>
      <c r="L33" s="98"/>
      <c r="M33" s="98"/>
      <c r="N33" s="98"/>
      <c r="O33" s="98"/>
      <c r="P33" s="98"/>
      <c r="Q33" s="98"/>
      <c r="R33" s="98"/>
      <c r="S33" s="98"/>
      <c r="T33" s="99"/>
      <c r="U33" s="99"/>
      <c r="V33" s="60"/>
      <c r="W33" s="60"/>
      <c r="X33" s="60"/>
      <c r="Y33" s="49"/>
      <c r="Z33" s="49"/>
    </row>
    <row r="34" spans="1:33" ht="15" x14ac:dyDescent="0.2">
      <c r="A34" s="49"/>
      <c r="B34" s="52"/>
      <c r="C34" s="53"/>
      <c r="D34" s="53"/>
      <c r="E34" s="53"/>
      <c r="F34" s="53"/>
      <c r="G34" s="53"/>
      <c r="H34" s="53"/>
      <c r="I34" s="53"/>
      <c r="J34" s="53"/>
      <c r="K34" s="91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9"/>
      <c r="W34" s="59"/>
      <c r="X34" s="59"/>
      <c r="Y34" s="49"/>
      <c r="Z34" s="49"/>
    </row>
    <row r="35" spans="1:33" ht="15" x14ac:dyDescent="0.2">
      <c r="A35" s="49"/>
      <c r="B35" s="52"/>
      <c r="C35" s="53" t="s">
        <v>3</v>
      </c>
      <c r="D35" s="53" t="s">
        <v>90</v>
      </c>
      <c r="E35" s="53"/>
      <c r="F35" s="53"/>
      <c r="G35" s="53"/>
      <c r="H35" s="53"/>
      <c r="I35" s="53"/>
      <c r="J35" s="53"/>
      <c r="K35" s="53"/>
      <c r="L35" s="82"/>
      <c r="M35" s="129" t="s">
        <v>91</v>
      </c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49"/>
      <c r="Z35" s="49"/>
    </row>
    <row r="36" spans="1:33" x14ac:dyDescent="0.2">
      <c r="A36" s="49"/>
      <c r="B36" s="5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9"/>
      <c r="W36" s="59"/>
      <c r="X36" s="59"/>
      <c r="Y36" s="49"/>
      <c r="Z36" s="49"/>
    </row>
    <row r="37" spans="1:33" ht="15" x14ac:dyDescent="0.2">
      <c r="A37" s="49"/>
      <c r="B37" s="52"/>
      <c r="C37" s="53" t="s">
        <v>4</v>
      </c>
      <c r="D37" s="53" t="s">
        <v>92</v>
      </c>
      <c r="E37" s="53"/>
      <c r="F37" s="53"/>
      <c r="G37" s="53"/>
      <c r="H37" s="151" t="s">
        <v>93</v>
      </c>
      <c r="I37" s="53"/>
      <c r="J37" s="53"/>
      <c r="K37" s="91"/>
      <c r="L37" s="84" t="s">
        <v>94</v>
      </c>
      <c r="M37" s="219"/>
      <c r="O37" s="220"/>
      <c r="P37" s="221"/>
      <c r="Q37" s="222"/>
      <c r="T37" s="223"/>
      <c r="U37" s="223"/>
      <c r="V37" s="53"/>
      <c r="W37" s="53"/>
      <c r="X37" s="53"/>
      <c r="Y37" s="49"/>
      <c r="Z37" s="49"/>
    </row>
    <row r="38" spans="1:33" ht="15" x14ac:dyDescent="0.2">
      <c r="A38" s="49"/>
      <c r="B38" s="52"/>
      <c r="C38" s="53"/>
      <c r="D38" s="53"/>
      <c r="E38" s="53"/>
      <c r="F38" s="53"/>
      <c r="G38" s="53"/>
      <c r="H38" s="244"/>
      <c r="I38" s="455" t="s">
        <v>93</v>
      </c>
      <c r="J38" s="455"/>
      <c r="K38" s="455"/>
      <c r="L38" s="84"/>
      <c r="M38" s="219"/>
      <c r="N38" s="224"/>
      <c r="O38" s="224"/>
      <c r="P38" s="52"/>
      <c r="Q38" s="222"/>
      <c r="R38" s="224"/>
      <c r="S38" s="224"/>
      <c r="T38" s="223"/>
      <c r="U38" s="223"/>
      <c r="V38" s="53"/>
      <c r="W38" s="53"/>
      <c r="X38" s="53"/>
      <c r="Y38" s="49"/>
      <c r="Z38" s="49"/>
    </row>
    <row r="39" spans="1:33" ht="15" x14ac:dyDescent="0.2">
      <c r="A39" s="49"/>
      <c r="B39" s="52"/>
      <c r="C39" s="53"/>
      <c r="D39" s="53"/>
      <c r="E39" s="53"/>
      <c r="F39" s="53"/>
      <c r="G39" s="53"/>
      <c r="H39" s="151"/>
      <c r="I39" s="53"/>
      <c r="J39" s="53"/>
      <c r="K39" s="91"/>
      <c r="L39" s="84" t="s">
        <v>6</v>
      </c>
      <c r="M39" s="219"/>
      <c r="N39" s="224"/>
      <c r="O39" s="220"/>
      <c r="P39" s="221"/>
      <c r="Q39" s="222"/>
      <c r="R39" s="224"/>
      <c r="S39" s="224"/>
      <c r="T39" s="223"/>
      <c r="U39" s="223"/>
      <c r="V39" s="53"/>
      <c r="W39" s="53"/>
      <c r="X39" s="53"/>
      <c r="Y39" s="49"/>
      <c r="Z39" s="49"/>
    </row>
    <row r="40" spans="1:33" x14ac:dyDescent="0.2">
      <c r="A40" s="49"/>
      <c r="B40" s="52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129"/>
      <c r="P40" s="53"/>
      <c r="Q40" s="53"/>
      <c r="R40" s="53"/>
      <c r="S40" s="53"/>
      <c r="T40" s="53"/>
      <c r="U40" s="53"/>
      <c r="V40" s="53"/>
      <c r="W40" s="53"/>
      <c r="X40" s="53"/>
      <c r="Y40" s="49"/>
      <c r="Z40" s="49"/>
    </row>
    <row r="41" spans="1:33" ht="15" x14ac:dyDescent="0.2">
      <c r="A41" s="49"/>
      <c r="B41" s="52"/>
      <c r="C41" s="53"/>
      <c r="D41" s="53"/>
      <c r="E41" s="53"/>
      <c r="F41" s="53"/>
      <c r="G41" s="53"/>
      <c r="H41" s="53"/>
      <c r="I41" s="53"/>
      <c r="J41" s="53"/>
      <c r="K41" s="53"/>
      <c r="L41" s="53" t="s">
        <v>7</v>
      </c>
      <c r="M41" s="53"/>
      <c r="N41" s="53"/>
      <c r="O41" s="225"/>
      <c r="P41" s="53" t="s">
        <v>8</v>
      </c>
      <c r="Q41" s="53" t="s">
        <v>97</v>
      </c>
      <c r="R41" s="225"/>
      <c r="S41" s="53" t="s">
        <v>8</v>
      </c>
      <c r="T41" s="53"/>
      <c r="U41" s="53"/>
      <c r="V41" s="53"/>
      <c r="W41" s="53"/>
      <c r="X41" s="53"/>
      <c r="Y41" s="49"/>
      <c r="Z41" s="49"/>
    </row>
    <row r="42" spans="1:33" x14ac:dyDescent="0.2">
      <c r="A42" s="49"/>
      <c r="B42" s="52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129"/>
      <c r="P42" s="53"/>
      <c r="Q42" s="53"/>
      <c r="R42" s="53"/>
      <c r="S42" s="53"/>
      <c r="T42" s="53"/>
      <c r="U42" s="53"/>
      <c r="V42" s="53"/>
      <c r="W42" s="53"/>
      <c r="X42" s="53"/>
      <c r="Y42" s="226"/>
      <c r="Z42" s="226"/>
      <c r="AA42" s="227">
        <f>Z43-Y43</f>
        <v>0</v>
      </c>
      <c r="AB42" s="49"/>
      <c r="AC42" s="49"/>
      <c r="AD42" s="49"/>
      <c r="AE42" s="227">
        <v>0.29166666666666669</v>
      </c>
      <c r="AF42" s="228">
        <f>AE42</f>
        <v>0.29166666666666669</v>
      </c>
      <c r="AG42" s="406"/>
    </row>
    <row r="43" spans="1:33" x14ac:dyDescent="0.2">
      <c r="A43" s="49"/>
      <c r="B43" s="52"/>
      <c r="C43" s="53"/>
      <c r="D43" s="53"/>
      <c r="E43" s="53"/>
      <c r="F43" s="53"/>
      <c r="G43" s="53"/>
      <c r="H43" s="53"/>
      <c r="I43" s="53"/>
      <c r="J43" s="53"/>
      <c r="K43" s="53"/>
      <c r="L43" s="53" t="s">
        <v>98</v>
      </c>
      <c r="M43" s="53"/>
      <c r="N43" s="53"/>
      <c r="O43" s="129"/>
      <c r="P43" s="229">
        <f>R43</f>
        <v>0</v>
      </c>
      <c r="Q43" s="53" t="s">
        <v>99</v>
      </c>
      <c r="R43" s="230">
        <f>IF(R41-O41&gt;0.13,R41-O41-Z48,R41-O41)</f>
        <v>0</v>
      </c>
      <c r="S43" s="53" t="s">
        <v>100</v>
      </c>
      <c r="T43" s="53"/>
      <c r="U43" s="53"/>
      <c r="V43" s="53"/>
      <c r="W43" s="53"/>
      <c r="X43" s="53"/>
      <c r="Y43" s="227">
        <f>O41</f>
        <v>0</v>
      </c>
      <c r="Z43" s="227">
        <f>R41</f>
        <v>0</v>
      </c>
      <c r="AA43" s="227">
        <f>AA44</f>
        <v>0</v>
      </c>
      <c r="AB43" s="49"/>
      <c r="AC43" s="49"/>
      <c r="AD43" s="49"/>
      <c r="AE43" s="227">
        <v>4.1666666666666664E-2</v>
      </c>
      <c r="AF43" s="228">
        <v>4.1666666666666664E-2</v>
      </c>
      <c r="AG43" s="406"/>
    </row>
    <row r="44" spans="1:33" x14ac:dyDescent="0.2">
      <c r="A44" s="49"/>
      <c r="B44" s="52"/>
      <c r="C44" s="53"/>
      <c r="D44" s="53"/>
      <c r="E44" s="53"/>
      <c r="F44" s="53"/>
      <c r="G44" s="53"/>
      <c r="H44" s="53"/>
      <c r="I44" s="53"/>
      <c r="J44" s="53"/>
      <c r="K44" s="53"/>
      <c r="L44" s="151" t="s">
        <v>125</v>
      </c>
      <c r="M44" s="151"/>
      <c r="N44" s="151"/>
      <c r="O44" s="231"/>
      <c r="P44" s="232">
        <f>R44</f>
        <v>0</v>
      </c>
      <c r="Q44" s="151"/>
      <c r="R44" s="233">
        <f>IF(R41-O41&gt;AF42,R41-O41-AF43,R41-O41)</f>
        <v>0</v>
      </c>
      <c r="S44" s="151"/>
      <c r="T44" s="53"/>
      <c r="U44" s="53"/>
      <c r="V44" s="53"/>
      <c r="W44" s="53"/>
      <c r="X44" s="53"/>
      <c r="Y44" s="234">
        <f>Y43</f>
        <v>0</v>
      </c>
      <c r="Z44" s="234">
        <f>Z43</f>
        <v>0</v>
      </c>
      <c r="AA44" s="234">
        <f>Z44-Y44</f>
        <v>0</v>
      </c>
      <c r="AB44" s="49"/>
      <c r="AC44" s="49"/>
      <c r="AD44" s="49"/>
      <c r="AE44" s="49"/>
      <c r="AF44" s="49"/>
    </row>
    <row r="45" spans="1:33" ht="15" x14ac:dyDescent="0.2">
      <c r="A45" s="49"/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84" t="s">
        <v>9</v>
      </c>
      <c r="M45" s="129"/>
      <c r="O45" s="133"/>
      <c r="P45" s="134" t="s">
        <v>10</v>
      </c>
      <c r="Q45" s="135" t="s">
        <v>11</v>
      </c>
      <c r="R45" s="135"/>
      <c r="S45" s="53"/>
      <c r="T45" s="53"/>
      <c r="U45" s="53"/>
      <c r="V45" s="53"/>
      <c r="W45" s="53"/>
      <c r="X45" s="53"/>
      <c r="Y45" s="226"/>
      <c r="Z45" s="226"/>
      <c r="AA45" s="226"/>
      <c r="AB45" s="49"/>
      <c r="AC45" s="49"/>
      <c r="AD45" s="49"/>
      <c r="AE45" s="49"/>
      <c r="AF45" s="49"/>
    </row>
    <row r="46" spans="1:33" ht="15" x14ac:dyDescent="0.2">
      <c r="A46" s="49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84"/>
      <c r="M46" s="129"/>
      <c r="N46" s="134"/>
      <c r="O46" s="134"/>
      <c r="P46" s="134"/>
      <c r="Q46" s="135"/>
      <c r="R46" s="135"/>
      <c r="S46" s="53"/>
      <c r="T46" s="53"/>
      <c r="U46" s="53"/>
      <c r="V46" s="53"/>
      <c r="W46" s="53"/>
      <c r="X46" s="53"/>
      <c r="Y46" s="226"/>
      <c r="Z46" s="226"/>
      <c r="AA46" s="235"/>
      <c r="AB46" s="49"/>
      <c r="AC46" s="236" t="s">
        <v>126</v>
      </c>
      <c r="AD46" s="236"/>
      <c r="AE46" s="237"/>
      <c r="AF46" s="49"/>
    </row>
    <row r="47" spans="1:33" ht="15" x14ac:dyDescent="0.2">
      <c r="A47" s="49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84" t="s">
        <v>12</v>
      </c>
      <c r="M47" s="129"/>
      <c r="N47" s="52"/>
      <c r="O47" s="81"/>
      <c r="P47" s="84"/>
      <c r="Q47" s="81"/>
      <c r="R47" s="82"/>
      <c r="S47" s="53"/>
      <c r="T47" s="53"/>
      <c r="U47" s="53"/>
      <c r="V47" s="53"/>
      <c r="W47" s="53"/>
      <c r="X47" s="53"/>
      <c r="Y47" s="227">
        <v>0.25</v>
      </c>
      <c r="Z47" s="235">
        <v>2.0833333333333332E-2</v>
      </c>
      <c r="AA47" s="226"/>
      <c r="AB47" s="49"/>
      <c r="AC47" s="236" t="s">
        <v>127</v>
      </c>
      <c r="AD47" s="236"/>
      <c r="AE47" s="237"/>
      <c r="AF47" s="49"/>
    </row>
    <row r="48" spans="1:33" ht="15" x14ac:dyDescent="0.2">
      <c r="A48" s="49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84"/>
      <c r="M48" s="129"/>
      <c r="N48" s="134"/>
      <c r="O48" s="134"/>
      <c r="P48" s="134"/>
      <c r="Q48" s="135"/>
      <c r="R48" s="135"/>
      <c r="S48" s="53"/>
      <c r="T48" s="53"/>
      <c r="U48" s="53"/>
      <c r="V48" s="53"/>
      <c r="W48" s="53"/>
      <c r="X48" s="53"/>
      <c r="Y48" s="228">
        <f>Y47</f>
        <v>0.25</v>
      </c>
      <c r="Z48" s="228">
        <f>Z47</f>
        <v>2.0833333333333332E-2</v>
      </c>
      <c r="AA48" s="226"/>
      <c r="AB48" s="49"/>
      <c r="AC48" s="236" t="s">
        <v>128</v>
      </c>
      <c r="AD48" s="236"/>
      <c r="AE48" s="237"/>
      <c r="AF48" s="49"/>
    </row>
    <row r="49" spans="1:35" ht="15.75" thickBot="1" x14ac:dyDescent="0.25">
      <c r="A49" s="49"/>
      <c r="B49" s="52"/>
      <c r="C49" s="52"/>
      <c r="D49" s="52" t="s">
        <v>107</v>
      </c>
      <c r="E49" s="52"/>
      <c r="F49" s="52"/>
      <c r="G49" s="52"/>
      <c r="H49" s="52"/>
      <c r="I49" s="52"/>
      <c r="J49" s="52"/>
      <c r="K49" s="52"/>
      <c r="L49" s="53" t="s">
        <v>108</v>
      </c>
      <c r="M49" s="144"/>
      <c r="N49" s="53"/>
      <c r="O49" s="145" t="e">
        <f>AE62</f>
        <v>#DIV/0!</v>
      </c>
      <c r="P49" s="53"/>
      <c r="Q49" s="146"/>
      <c r="R49" s="147"/>
      <c r="S49" s="148"/>
      <c r="T49" s="148"/>
      <c r="U49" s="148"/>
      <c r="V49" s="53"/>
      <c r="W49" s="53"/>
      <c r="X49" s="53"/>
      <c r="Y49" s="238" t="s">
        <v>101</v>
      </c>
      <c r="Z49" s="238"/>
      <c r="AA49" s="238"/>
      <c r="AB49" s="238"/>
      <c r="AC49" s="238" t="s">
        <v>129</v>
      </c>
      <c r="AD49" s="238"/>
      <c r="AE49" s="238">
        <f>SUM(Y50:AF59)</f>
        <v>0</v>
      </c>
      <c r="AF49" s="49"/>
    </row>
    <row r="50" spans="1:35" ht="18" thickTop="1" thickBot="1" x14ac:dyDescent="0.35">
      <c r="A50" s="49"/>
      <c r="B50" s="52"/>
      <c r="C50" s="52"/>
      <c r="D50" s="52" t="s">
        <v>109</v>
      </c>
      <c r="E50" s="52"/>
      <c r="F50" s="52"/>
      <c r="G50" s="52"/>
      <c r="H50" s="52"/>
      <c r="I50" s="52"/>
      <c r="J50" s="52"/>
      <c r="K50" s="52"/>
      <c r="L50" s="53"/>
      <c r="M50" s="144"/>
      <c r="N50" s="53"/>
      <c r="O50" s="53"/>
      <c r="P50" s="53"/>
      <c r="Q50" s="146"/>
      <c r="R50" s="147"/>
      <c r="S50" s="148"/>
      <c r="T50" s="148"/>
      <c r="U50" s="148"/>
      <c r="V50" s="53"/>
      <c r="W50" s="53"/>
      <c r="X50" s="53"/>
      <c r="Y50" s="239"/>
      <c r="Z50" s="239"/>
      <c r="AA50" s="239"/>
      <c r="AB50" s="239"/>
      <c r="AC50" s="239"/>
      <c r="AD50" s="239"/>
      <c r="AE50" s="239"/>
      <c r="AF50" s="239"/>
      <c r="AG50" s="407"/>
      <c r="AH50" s="403" t="s">
        <v>204</v>
      </c>
      <c r="AI50" s="405" t="s">
        <v>201</v>
      </c>
    </row>
    <row r="51" spans="1:35" ht="15.75" thickTop="1" x14ac:dyDescent="0.2">
      <c r="A51" s="49"/>
      <c r="B51" s="52"/>
      <c r="C51" s="52"/>
      <c r="T51" s="148"/>
      <c r="U51" s="148"/>
      <c r="V51" s="53"/>
      <c r="W51" s="53"/>
      <c r="X51" s="53"/>
      <c r="Y51" s="239"/>
      <c r="Z51" s="239"/>
      <c r="AA51" s="239"/>
      <c r="AB51" s="239"/>
      <c r="AC51" s="239"/>
      <c r="AD51" s="239"/>
      <c r="AE51" s="239"/>
      <c r="AF51" s="239"/>
      <c r="AG51" s="407"/>
      <c r="AI51" s="218" t="s">
        <v>203</v>
      </c>
    </row>
    <row r="52" spans="1:35" ht="15" x14ac:dyDescent="0.2">
      <c r="A52" s="49"/>
      <c r="B52" s="52"/>
      <c r="Y52" s="239"/>
      <c r="Z52" s="239"/>
      <c r="AA52" s="239"/>
      <c r="AB52" s="239"/>
      <c r="AC52" s="239"/>
      <c r="AD52" s="239"/>
      <c r="AE52" s="239"/>
      <c r="AF52" s="239"/>
      <c r="AG52" s="407"/>
      <c r="AI52" s="218" t="s">
        <v>202</v>
      </c>
    </row>
    <row r="53" spans="1:35" x14ac:dyDescent="0.2">
      <c r="A53" s="49"/>
      <c r="B53" s="52"/>
      <c r="C53" s="53" t="s">
        <v>5</v>
      </c>
      <c r="D53" s="53" t="s">
        <v>110</v>
      </c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464"/>
      <c r="Q53" s="464"/>
      <c r="R53" s="464"/>
      <c r="S53" s="464"/>
      <c r="T53" s="464"/>
      <c r="U53" s="464"/>
      <c r="V53" s="464"/>
      <c r="Y53" s="239"/>
      <c r="Z53" s="239"/>
      <c r="AA53" s="239"/>
      <c r="AB53" s="239"/>
      <c r="AC53" s="239"/>
      <c r="AD53" s="239"/>
      <c r="AE53" s="239"/>
      <c r="AF53" s="239"/>
      <c r="AG53" s="407"/>
    </row>
    <row r="54" spans="1:35" x14ac:dyDescent="0.2">
      <c r="A54" s="49"/>
      <c r="B54" s="52"/>
      <c r="C54" s="151"/>
      <c r="D54" s="53" t="s">
        <v>192</v>
      </c>
      <c r="E54" s="151"/>
      <c r="F54" s="151"/>
      <c r="G54" s="151"/>
      <c r="H54" s="151"/>
      <c r="I54" s="151"/>
      <c r="J54" s="53"/>
      <c r="K54" s="53"/>
      <c r="L54" s="53"/>
      <c r="M54" s="53"/>
      <c r="N54" s="53"/>
      <c r="O54" s="53"/>
      <c r="P54" s="464"/>
      <c r="Q54" s="464"/>
      <c r="R54" s="464"/>
      <c r="S54" s="464"/>
      <c r="T54" s="464"/>
      <c r="U54" s="464"/>
      <c r="V54" s="464"/>
      <c r="Y54" s="239"/>
      <c r="Z54" s="239"/>
      <c r="AA54" s="239"/>
      <c r="AB54" s="239"/>
      <c r="AC54" s="239"/>
      <c r="AD54" s="239"/>
      <c r="AE54" s="239"/>
      <c r="AF54" s="239"/>
      <c r="AG54" s="407"/>
    </row>
    <row r="55" spans="1:35" x14ac:dyDescent="0.2">
      <c r="A55" s="49"/>
      <c r="B55" s="52"/>
      <c r="C55" s="151"/>
      <c r="D55" s="151"/>
      <c r="E55" s="151"/>
      <c r="F55" s="151"/>
      <c r="G55" s="151"/>
      <c r="H55" s="151"/>
      <c r="I55" s="151"/>
      <c r="J55" s="53"/>
      <c r="K55" s="53"/>
      <c r="L55" s="53"/>
      <c r="M55" s="53"/>
      <c r="N55" s="53"/>
      <c r="O55" s="53"/>
      <c r="P55" s="464"/>
      <c r="Q55" s="464"/>
      <c r="R55" s="464"/>
      <c r="S55" s="464"/>
      <c r="T55" s="464"/>
      <c r="U55" s="464"/>
      <c r="V55" s="464"/>
      <c r="Y55" s="239"/>
      <c r="Z55" s="239"/>
      <c r="AA55" s="239"/>
      <c r="AB55" s="239"/>
      <c r="AC55" s="239"/>
      <c r="AD55" s="239"/>
      <c r="AE55" s="239"/>
      <c r="AF55" s="239"/>
      <c r="AG55" s="407"/>
    </row>
    <row r="56" spans="1:35" ht="15.75" thickBot="1" x14ac:dyDescent="0.25">
      <c r="A56" s="49"/>
      <c r="B56" s="52"/>
      <c r="C56" s="53"/>
      <c r="D56" s="442">
        <f>Y62</f>
        <v>0</v>
      </c>
      <c r="E56" s="442"/>
      <c r="F56" s="53" t="s">
        <v>175</v>
      </c>
      <c r="G56" s="129"/>
      <c r="H56" s="134"/>
      <c r="I56" s="53"/>
      <c r="K56" s="240">
        <v>40</v>
      </c>
      <c r="L56" s="241" t="s">
        <v>13</v>
      </c>
      <c r="M56" s="443">
        <f>D56*K56</f>
        <v>0</v>
      </c>
      <c r="N56" s="443"/>
      <c r="O56" s="53"/>
      <c r="P56" s="464"/>
      <c r="Q56" s="464"/>
      <c r="R56" s="464"/>
      <c r="S56" s="464"/>
      <c r="T56" s="464"/>
      <c r="U56" s="464"/>
      <c r="V56" s="464"/>
      <c r="Y56" s="239"/>
      <c r="Z56" s="239"/>
      <c r="AA56" s="239"/>
      <c r="AB56" s="239"/>
      <c r="AC56" s="239"/>
      <c r="AD56" s="239"/>
      <c r="AE56" s="239"/>
      <c r="AF56" s="239"/>
      <c r="AG56" s="407"/>
    </row>
    <row r="57" spans="1:35" ht="13.5" customHeight="1" thickTop="1" x14ac:dyDescent="0.2">
      <c r="A57" s="49"/>
      <c r="B57" s="52"/>
      <c r="C57" s="53"/>
      <c r="D57" s="53"/>
      <c r="E57" s="129"/>
      <c r="F57" s="53" t="s">
        <v>175</v>
      </c>
      <c r="G57" s="53"/>
      <c r="H57" s="129"/>
      <c r="I57" s="53"/>
      <c r="J57" s="53"/>
      <c r="K57" s="53"/>
      <c r="L57" s="147"/>
      <c r="M57" s="53"/>
      <c r="N57" s="129"/>
      <c r="O57" s="53"/>
      <c r="Y57" s="239"/>
      <c r="Z57" s="239"/>
      <c r="AA57" s="239"/>
      <c r="AB57" s="239"/>
      <c r="AC57" s="239" t="s">
        <v>130</v>
      </c>
      <c r="AD57" s="239"/>
      <c r="AE57" s="239"/>
      <c r="AF57" s="239"/>
      <c r="AG57" s="407"/>
    </row>
    <row r="58" spans="1:35" ht="13.5" customHeight="1" x14ac:dyDescent="0.2">
      <c r="A58" s="49"/>
      <c r="B58" s="52"/>
      <c r="C58" s="53"/>
      <c r="T58" s="242"/>
      <c r="U58" s="242"/>
      <c r="V58" s="243"/>
      <c r="W58" s="244"/>
      <c r="X58" s="244"/>
      <c r="Y58" s="239"/>
      <c r="Z58" s="239"/>
      <c r="AA58" s="239"/>
      <c r="AB58" s="239"/>
      <c r="AC58" s="239"/>
      <c r="AD58" s="239"/>
      <c r="AE58" s="239"/>
      <c r="AF58" s="239"/>
      <c r="AG58" s="407"/>
    </row>
    <row r="59" spans="1:35" ht="13.5" customHeight="1" x14ac:dyDescent="0.2">
      <c r="A59" s="49"/>
      <c r="B59" s="52"/>
      <c r="P59" s="53"/>
      <c r="Q59" s="53"/>
      <c r="R59" s="53"/>
      <c r="S59" s="53"/>
      <c r="T59" s="53"/>
      <c r="U59" s="53"/>
      <c r="V59" s="53"/>
      <c r="W59" s="53"/>
      <c r="X59" s="53"/>
      <c r="Y59" s="239"/>
      <c r="Z59" s="239"/>
      <c r="AA59" s="239"/>
      <c r="AB59" s="239"/>
      <c r="AC59" s="239"/>
      <c r="AD59" s="239"/>
      <c r="AE59" s="239"/>
      <c r="AF59" s="239"/>
      <c r="AG59" s="407"/>
    </row>
    <row r="60" spans="1:35" ht="13.5" customHeight="1" x14ac:dyDescent="0.2">
      <c r="A60" s="49"/>
      <c r="B60" s="52"/>
      <c r="P60" s="53"/>
      <c r="Q60" s="53"/>
      <c r="R60" s="53"/>
      <c r="S60" s="53"/>
      <c r="T60" s="53"/>
      <c r="U60" s="53"/>
      <c r="V60" s="53"/>
      <c r="W60" s="53"/>
      <c r="X60" s="53"/>
      <c r="Y60" s="226">
        <f>AE49</f>
        <v>0</v>
      </c>
      <c r="Z60" s="226" t="s">
        <v>102</v>
      </c>
      <c r="AA60" s="245" t="s">
        <v>10</v>
      </c>
      <c r="AB60" s="226">
        <f>R43*24</f>
        <v>0</v>
      </c>
      <c r="AC60" s="226" t="s">
        <v>103</v>
      </c>
      <c r="AD60" s="226">
        <f>Y60*AB60</f>
        <v>0</v>
      </c>
      <c r="AE60" s="226" t="s">
        <v>104</v>
      </c>
      <c r="AF60" s="49"/>
    </row>
    <row r="61" spans="1:35" ht="13.5" customHeight="1" x14ac:dyDescent="0.2">
      <c r="A61" s="49"/>
      <c r="P61" s="53"/>
      <c r="Q61" s="53"/>
      <c r="R61" s="53"/>
      <c r="S61" s="53"/>
      <c r="T61" s="53"/>
      <c r="U61" s="53"/>
      <c r="V61" s="53"/>
      <c r="W61" s="53"/>
      <c r="X61" s="53"/>
      <c r="Y61" s="226"/>
      <c r="Z61" s="226"/>
      <c r="AA61" s="226"/>
      <c r="AB61" s="226"/>
      <c r="AC61" s="226"/>
      <c r="AD61" s="226"/>
      <c r="AE61" s="226"/>
      <c r="AF61" s="49"/>
    </row>
    <row r="62" spans="1:35" ht="18.600000000000001" customHeight="1" thickBot="1" x14ac:dyDescent="0.25">
      <c r="A62" s="49"/>
      <c r="V62" s="51"/>
      <c r="W62" s="51"/>
      <c r="X62" s="51"/>
      <c r="Y62" s="226">
        <f>SUM(AD60/6)</f>
        <v>0</v>
      </c>
      <c r="Z62" s="226" t="s">
        <v>106</v>
      </c>
      <c r="AA62" s="226"/>
      <c r="AB62" s="226">
        <f>L35</f>
        <v>0</v>
      </c>
      <c r="AC62" s="226" t="s">
        <v>91</v>
      </c>
      <c r="AD62" s="226" t="s">
        <v>13</v>
      </c>
      <c r="AE62" s="246" t="e">
        <f>SUM(Y62/AB62)</f>
        <v>#DIV/0!</v>
      </c>
      <c r="AF62" s="49"/>
    </row>
    <row r="63" spans="1:35" ht="15" thickTop="1" x14ac:dyDescent="0.2">
      <c r="A63" s="49"/>
      <c r="B63" s="52"/>
      <c r="C63" s="247"/>
      <c r="D63" s="248"/>
      <c r="E63" s="248"/>
      <c r="F63" s="248"/>
      <c r="G63" s="248"/>
      <c r="H63" s="248"/>
      <c r="I63" s="249" t="s">
        <v>111</v>
      </c>
      <c r="J63" s="250"/>
      <c r="K63" s="251"/>
      <c r="L63" s="250" t="s">
        <v>112</v>
      </c>
      <c r="M63" s="252"/>
      <c r="N63" s="252"/>
      <c r="O63" s="252"/>
      <c r="P63" s="252"/>
      <c r="Q63" s="53"/>
      <c r="R63" s="53"/>
      <c r="S63" s="53"/>
      <c r="T63" s="53"/>
      <c r="U63" s="53"/>
      <c r="V63" s="53"/>
      <c r="W63" s="53"/>
      <c r="X63" s="53"/>
      <c r="Y63" s="49"/>
      <c r="Z63" s="49"/>
    </row>
    <row r="64" spans="1:35" x14ac:dyDescent="0.2">
      <c r="A64" s="49"/>
      <c r="C64" s="171"/>
      <c r="D64" s="172"/>
      <c r="E64" s="172"/>
      <c r="F64" s="172"/>
      <c r="G64" s="172"/>
      <c r="H64" s="172"/>
      <c r="I64" s="172"/>
      <c r="J64" s="172"/>
      <c r="K64" s="172"/>
      <c r="L64" s="172"/>
      <c r="M64" s="170"/>
      <c r="N64" s="170"/>
      <c r="O64" s="170"/>
      <c r="P64" s="170"/>
      <c r="V64" s="60"/>
      <c r="W64" s="60"/>
      <c r="X64" s="60"/>
      <c r="Y64" s="49"/>
      <c r="Z64" s="49"/>
    </row>
    <row r="65" spans="1:26" x14ac:dyDescent="0.2">
      <c r="A65" s="49"/>
      <c r="B65" s="52"/>
      <c r="C65" s="253" t="s">
        <v>113</v>
      </c>
      <c r="D65" s="254"/>
      <c r="E65" s="254" t="s">
        <v>114</v>
      </c>
      <c r="F65" s="254"/>
      <c r="G65" s="254"/>
      <c r="H65" s="254"/>
      <c r="I65" s="254"/>
      <c r="J65" s="255"/>
      <c r="K65" s="254"/>
      <c r="L65" s="254"/>
      <c r="M65" s="252"/>
      <c r="N65" s="252"/>
      <c r="O65" s="252"/>
      <c r="P65" s="252"/>
      <c r="Q65" s="59"/>
      <c r="R65" s="59"/>
      <c r="S65" s="59"/>
      <c r="T65" s="59"/>
      <c r="U65" s="59"/>
      <c r="V65" s="59"/>
      <c r="W65" s="59"/>
      <c r="X65" s="59"/>
      <c r="Y65" s="49"/>
      <c r="Z65" s="49"/>
    </row>
    <row r="66" spans="1:26" x14ac:dyDescent="0.2">
      <c r="A66" s="49"/>
      <c r="B66" s="52"/>
      <c r="C66" s="253"/>
      <c r="D66" s="254"/>
      <c r="E66" s="254"/>
      <c r="F66" s="254"/>
      <c r="G66" s="254"/>
      <c r="H66" s="254"/>
      <c r="I66" s="254"/>
      <c r="J66" s="255"/>
      <c r="K66" s="254"/>
      <c r="L66" s="254"/>
      <c r="M66" s="252"/>
      <c r="N66" s="252"/>
      <c r="O66" s="252"/>
      <c r="P66" s="252"/>
      <c r="Q66" s="59"/>
      <c r="R66" s="59"/>
      <c r="T66" s="59"/>
      <c r="U66" s="59"/>
      <c r="V66" s="59"/>
      <c r="W66" s="59"/>
      <c r="X66" s="59"/>
      <c r="Y66" s="49"/>
      <c r="Z66" s="49"/>
    </row>
    <row r="67" spans="1:26" ht="15" x14ac:dyDescent="0.2">
      <c r="A67" s="49"/>
      <c r="B67" s="52"/>
      <c r="C67" s="253"/>
      <c r="D67" s="256" t="s">
        <v>17</v>
      </c>
      <c r="E67" s="253" t="s">
        <v>18</v>
      </c>
      <c r="F67" s="253"/>
      <c r="G67" s="253"/>
      <c r="H67" s="253"/>
      <c r="I67" s="253"/>
      <c r="J67" s="52"/>
      <c r="K67" s="52"/>
      <c r="L67" s="257"/>
      <c r="M67" s="252"/>
      <c r="N67" s="258"/>
      <c r="O67" s="258"/>
      <c r="P67" s="258"/>
      <c r="Q67" s="259"/>
      <c r="R67" s="59" t="s">
        <v>19</v>
      </c>
      <c r="S67" s="465"/>
      <c r="T67" s="465"/>
      <c r="U67" s="465"/>
      <c r="V67" s="465"/>
      <c r="W67" s="59"/>
      <c r="X67" s="59"/>
      <c r="Y67" s="49"/>
      <c r="Z67" s="49"/>
    </row>
    <row r="68" spans="1:26" x14ac:dyDescent="0.2">
      <c r="A68" s="49"/>
      <c r="B68" s="52"/>
      <c r="C68" s="253"/>
      <c r="D68" s="256"/>
      <c r="E68" s="253"/>
      <c r="F68" s="253"/>
      <c r="G68" s="253"/>
      <c r="H68" s="253"/>
      <c r="I68" s="253"/>
      <c r="J68" s="52"/>
      <c r="K68" s="52"/>
      <c r="L68" s="257"/>
      <c r="M68" s="252"/>
      <c r="N68" s="258"/>
      <c r="O68" s="258"/>
      <c r="P68" s="258"/>
      <c r="Q68" s="260"/>
      <c r="R68" s="52"/>
      <c r="S68" s="261"/>
      <c r="T68" s="262"/>
      <c r="U68" s="262"/>
      <c r="V68" s="261"/>
      <c r="W68" s="59"/>
      <c r="X68" s="59"/>
      <c r="Y68" s="49"/>
      <c r="Z68" s="49"/>
    </row>
    <row r="69" spans="1:26" x14ac:dyDescent="0.2">
      <c r="A69" s="49"/>
      <c r="B69" s="52"/>
      <c r="C69" s="253"/>
      <c r="D69" s="256" t="s">
        <v>20</v>
      </c>
      <c r="E69" s="263" t="s">
        <v>136</v>
      </c>
      <c r="F69" s="253"/>
      <c r="G69" s="253"/>
      <c r="H69" s="253"/>
      <c r="I69" s="253"/>
      <c r="J69" s="52"/>
      <c r="K69" s="52"/>
      <c r="L69" s="257"/>
      <c r="M69" s="252"/>
      <c r="N69" s="258"/>
      <c r="O69" s="258"/>
      <c r="P69" s="258"/>
      <c r="Q69" s="259"/>
      <c r="R69" s="59" t="s">
        <v>19</v>
      </c>
      <c r="S69" s="456"/>
      <c r="T69" s="456"/>
      <c r="U69" s="456"/>
      <c r="V69" s="456"/>
      <c r="W69" s="59"/>
      <c r="X69" s="59"/>
      <c r="Y69" s="49"/>
      <c r="Z69" s="49"/>
    </row>
    <row r="70" spans="1:26" x14ac:dyDescent="0.2">
      <c r="A70" s="49"/>
      <c r="B70" s="52"/>
      <c r="C70" s="253"/>
      <c r="D70" s="256"/>
      <c r="E70" s="253"/>
      <c r="F70" s="253"/>
      <c r="G70" s="253"/>
      <c r="H70" s="253"/>
      <c r="I70" s="253"/>
      <c r="J70" s="52"/>
      <c r="K70" s="52"/>
      <c r="L70" s="257"/>
      <c r="M70" s="252"/>
      <c r="N70" s="258"/>
      <c r="O70" s="258"/>
      <c r="P70" s="258"/>
      <c r="Q70" s="260"/>
      <c r="R70" s="52"/>
      <c r="S70" s="261"/>
      <c r="T70" s="262"/>
      <c r="U70" s="262"/>
      <c r="V70" s="261"/>
      <c r="W70" s="59"/>
      <c r="X70" s="59"/>
      <c r="Y70" s="49"/>
      <c r="Z70" s="49"/>
    </row>
    <row r="71" spans="1:26" x14ac:dyDescent="0.2">
      <c r="A71" s="49"/>
      <c r="B71" s="52"/>
      <c r="C71" s="253"/>
      <c r="D71" s="256" t="s">
        <v>22</v>
      </c>
      <c r="E71" s="263" t="s">
        <v>137</v>
      </c>
      <c r="F71" s="253"/>
      <c r="G71" s="253"/>
      <c r="H71" s="253"/>
      <c r="I71" s="253"/>
      <c r="J71" s="52"/>
      <c r="K71" s="52"/>
      <c r="L71" s="257"/>
      <c r="M71" s="252"/>
      <c r="N71" s="258"/>
      <c r="O71" s="258"/>
      <c r="P71" s="258"/>
      <c r="Q71" s="259"/>
      <c r="R71" s="59" t="s">
        <v>19</v>
      </c>
      <c r="S71" s="456"/>
      <c r="T71" s="456"/>
      <c r="U71" s="456"/>
      <c r="V71" s="456"/>
      <c r="W71" s="59"/>
      <c r="X71" s="59"/>
      <c r="Y71" s="49"/>
      <c r="Z71" s="49"/>
    </row>
    <row r="72" spans="1:26" x14ac:dyDescent="0.2">
      <c r="A72" s="49"/>
      <c r="B72" s="52"/>
      <c r="C72" s="253"/>
      <c r="D72" s="256"/>
      <c r="E72" s="253"/>
      <c r="F72" s="253"/>
      <c r="G72" s="253"/>
      <c r="H72" s="253"/>
      <c r="I72" s="253"/>
      <c r="J72" s="52"/>
      <c r="K72" s="52"/>
      <c r="L72" s="257"/>
      <c r="M72" s="252"/>
      <c r="N72" s="258"/>
      <c r="O72" s="258"/>
      <c r="P72" s="258"/>
      <c r="Q72" s="260"/>
      <c r="R72" s="52"/>
      <c r="S72" s="261"/>
      <c r="T72" s="262"/>
      <c r="U72" s="262"/>
      <c r="V72" s="261"/>
      <c r="W72" s="59"/>
      <c r="X72" s="59"/>
      <c r="Y72" s="49"/>
      <c r="Z72" s="49"/>
    </row>
    <row r="73" spans="1:26" x14ac:dyDescent="0.2">
      <c r="A73" s="49"/>
      <c r="B73" s="52"/>
      <c r="C73" s="253"/>
      <c r="D73" s="256" t="s">
        <v>23</v>
      </c>
      <c r="E73" s="385" t="s">
        <v>24</v>
      </c>
      <c r="F73" s="253"/>
      <c r="G73" s="253"/>
      <c r="H73" s="253"/>
      <c r="I73" s="253"/>
      <c r="J73" s="52"/>
      <c r="K73" s="52"/>
      <c r="L73" s="257"/>
      <c r="M73" s="252"/>
      <c r="N73" s="258"/>
      <c r="O73" s="258"/>
      <c r="P73" s="258"/>
      <c r="Q73" s="259"/>
      <c r="R73" s="59" t="s">
        <v>19</v>
      </c>
      <c r="S73" s="456"/>
      <c r="T73" s="456"/>
      <c r="U73" s="456"/>
      <c r="V73" s="456"/>
      <c r="W73" s="59"/>
      <c r="X73" s="59"/>
      <c r="Y73" s="49"/>
      <c r="Z73" s="49"/>
    </row>
    <row r="74" spans="1:26" x14ac:dyDescent="0.2">
      <c r="A74" s="49"/>
      <c r="B74" s="52"/>
      <c r="C74" s="253"/>
      <c r="D74" s="256"/>
      <c r="E74" s="253"/>
      <c r="F74" s="253"/>
      <c r="G74" s="253"/>
      <c r="H74" s="253"/>
      <c r="I74" s="253"/>
      <c r="J74" s="52"/>
      <c r="K74" s="52"/>
      <c r="L74" s="257"/>
      <c r="M74" s="252"/>
      <c r="N74" s="258"/>
      <c r="O74" s="258"/>
      <c r="P74" s="258"/>
      <c r="Q74" s="260"/>
      <c r="R74" s="59"/>
      <c r="S74" s="261"/>
      <c r="T74" s="262"/>
      <c r="U74" s="262"/>
      <c r="V74" s="261"/>
      <c r="W74" s="59"/>
      <c r="X74" s="59"/>
      <c r="Y74" s="49"/>
      <c r="Z74" s="49"/>
    </row>
    <row r="75" spans="1:26" x14ac:dyDescent="0.2">
      <c r="A75" s="49"/>
      <c r="B75" s="52"/>
      <c r="C75" s="253"/>
      <c r="D75" s="256" t="s">
        <v>25</v>
      </c>
      <c r="E75" s="253" t="s">
        <v>26</v>
      </c>
      <c r="F75" s="253"/>
      <c r="G75" s="253"/>
      <c r="H75" s="253"/>
      <c r="I75" s="253"/>
      <c r="J75" s="52"/>
      <c r="K75" s="52"/>
      <c r="L75" s="257"/>
      <c r="M75" s="252"/>
      <c r="N75" s="258"/>
      <c r="O75" s="258"/>
      <c r="P75" s="258"/>
      <c r="Q75" s="259"/>
      <c r="R75" s="59" t="s">
        <v>19</v>
      </c>
      <c r="S75" s="456"/>
      <c r="T75" s="456"/>
      <c r="U75" s="456"/>
      <c r="V75" s="456"/>
      <c r="W75" s="59"/>
      <c r="X75" s="59"/>
      <c r="Y75" s="49"/>
      <c r="Z75" s="49"/>
    </row>
    <row r="76" spans="1:26" x14ac:dyDescent="0.2">
      <c r="A76" s="49"/>
      <c r="B76" s="52"/>
      <c r="C76" s="253"/>
      <c r="D76" s="256"/>
      <c r="E76" s="253"/>
      <c r="F76" s="253"/>
      <c r="G76" s="253"/>
      <c r="H76" s="253"/>
      <c r="I76" s="253"/>
      <c r="J76" s="52"/>
      <c r="K76" s="52"/>
      <c r="L76" s="257"/>
      <c r="M76" s="252"/>
      <c r="N76" s="258"/>
      <c r="O76" s="258"/>
      <c r="P76" s="258"/>
      <c r="Q76" s="260"/>
      <c r="R76" s="59"/>
      <c r="S76" s="261"/>
      <c r="T76" s="262"/>
      <c r="U76" s="262"/>
      <c r="V76" s="261"/>
      <c r="W76" s="59"/>
      <c r="X76" s="59"/>
      <c r="Y76" s="49"/>
      <c r="Z76" s="49"/>
    </row>
    <row r="77" spans="1:26" x14ac:dyDescent="0.2">
      <c r="A77" s="49"/>
      <c r="B77" s="52"/>
      <c r="C77" s="253"/>
      <c r="D77" s="256" t="s">
        <v>27</v>
      </c>
      <c r="E77" s="253" t="s">
        <v>28</v>
      </c>
      <c r="F77" s="253"/>
      <c r="G77" s="253"/>
      <c r="H77" s="253"/>
      <c r="I77" s="253"/>
      <c r="J77" s="52"/>
      <c r="K77" s="52"/>
      <c r="L77" s="257"/>
      <c r="M77" s="252"/>
      <c r="N77" s="258"/>
      <c r="O77" s="258"/>
      <c r="P77" s="258"/>
      <c r="Q77" s="259"/>
      <c r="R77" s="59" t="s">
        <v>19</v>
      </c>
      <c r="S77" s="456"/>
      <c r="T77" s="456"/>
      <c r="U77" s="456"/>
      <c r="V77" s="456"/>
      <c r="W77" s="59"/>
      <c r="X77" s="59"/>
      <c r="Y77" s="49"/>
      <c r="Z77" s="49"/>
    </row>
    <row r="78" spans="1:26" x14ac:dyDescent="0.2">
      <c r="A78" s="49"/>
      <c r="B78" s="52"/>
      <c r="C78" s="253"/>
      <c r="D78" s="256"/>
      <c r="E78" s="253"/>
      <c r="F78" s="253"/>
      <c r="G78" s="253"/>
      <c r="H78" s="253"/>
      <c r="I78" s="253"/>
      <c r="J78" s="52"/>
      <c r="K78" s="52"/>
      <c r="L78" s="257"/>
      <c r="M78" s="252"/>
      <c r="N78" s="258"/>
      <c r="O78" s="258"/>
      <c r="P78" s="258"/>
      <c r="Q78" s="260"/>
      <c r="R78" s="59"/>
      <c r="S78" s="261"/>
      <c r="T78" s="262"/>
      <c r="U78" s="262"/>
      <c r="V78" s="261"/>
      <c r="W78" s="59"/>
      <c r="X78" s="59"/>
      <c r="Y78" s="49"/>
      <c r="Z78" s="49"/>
    </row>
    <row r="79" spans="1:26" x14ac:dyDescent="0.2">
      <c r="A79" s="49"/>
      <c r="B79" s="52"/>
      <c r="C79" s="253"/>
      <c r="D79" s="256" t="s">
        <v>29</v>
      </c>
      <c r="E79" s="263" t="s">
        <v>30</v>
      </c>
      <c r="F79" s="253"/>
      <c r="G79" s="253"/>
      <c r="H79" s="253"/>
      <c r="I79" s="253"/>
      <c r="J79" s="52"/>
      <c r="K79" s="52"/>
      <c r="L79" s="257"/>
      <c r="M79" s="252"/>
      <c r="N79" s="258"/>
      <c r="O79" s="258"/>
      <c r="P79" s="258"/>
      <c r="Q79" s="259"/>
      <c r="R79" s="59"/>
      <c r="S79" s="460"/>
      <c r="T79" s="460"/>
      <c r="U79" s="460"/>
      <c r="V79" s="460"/>
      <c r="W79" s="59"/>
      <c r="X79" s="59"/>
      <c r="Y79" s="49"/>
      <c r="Z79" s="49"/>
    </row>
    <row r="80" spans="1:26" x14ac:dyDescent="0.2">
      <c r="A80" s="49"/>
      <c r="B80" s="52"/>
      <c r="C80" s="253"/>
      <c r="D80" s="256"/>
      <c r="E80" s="253"/>
      <c r="F80" s="253"/>
      <c r="G80" s="253"/>
      <c r="H80" s="253"/>
      <c r="I80" s="253"/>
      <c r="J80" s="52"/>
      <c r="K80" s="52"/>
      <c r="L80" s="257"/>
      <c r="M80" s="252"/>
      <c r="N80" s="258"/>
      <c r="O80" s="258"/>
      <c r="P80" s="258"/>
      <c r="Q80" s="260"/>
      <c r="R80" s="59"/>
      <c r="S80" s="261"/>
      <c r="T80" s="262"/>
      <c r="U80" s="262"/>
      <c r="V80" s="261"/>
      <c r="W80" s="59"/>
      <c r="X80" s="59"/>
      <c r="Y80" s="49"/>
      <c r="Z80" s="49"/>
    </row>
    <row r="81" spans="1:26" x14ac:dyDescent="0.2">
      <c r="A81" s="49"/>
      <c r="B81" s="52"/>
      <c r="C81" s="253"/>
      <c r="D81" s="256"/>
      <c r="E81" s="458"/>
      <c r="F81" s="458"/>
      <c r="G81" s="458"/>
      <c r="H81" s="458"/>
      <c r="I81" s="458"/>
      <c r="J81" s="458"/>
      <c r="K81" s="458"/>
      <c r="L81" s="458"/>
      <c r="M81" s="458"/>
      <c r="N81" s="458"/>
      <c r="O81" s="258"/>
      <c r="P81" s="258"/>
      <c r="Q81" s="259"/>
      <c r="R81" s="59" t="s">
        <v>19</v>
      </c>
      <c r="S81" s="456"/>
      <c r="T81" s="456"/>
      <c r="U81" s="456"/>
      <c r="V81" s="456"/>
      <c r="W81" s="53"/>
      <c r="X81" s="53"/>
      <c r="Y81" s="49"/>
      <c r="Z81" s="49"/>
    </row>
    <row r="82" spans="1:26" ht="15" x14ac:dyDescent="0.2">
      <c r="A82" s="49"/>
      <c r="B82" s="52"/>
      <c r="C82" s="253"/>
      <c r="D82" s="256"/>
      <c r="E82" s="253"/>
      <c r="F82" s="253"/>
      <c r="G82" s="253"/>
      <c r="H82" s="253"/>
      <c r="I82" s="253"/>
      <c r="J82" s="52"/>
      <c r="K82" s="52"/>
      <c r="L82" s="257"/>
      <c r="M82" s="252"/>
      <c r="N82" s="258"/>
      <c r="O82" s="258"/>
      <c r="P82" s="258"/>
      <c r="Q82" s="260"/>
      <c r="R82" s="59"/>
      <c r="S82" s="261"/>
      <c r="T82" s="262"/>
      <c r="U82" s="262"/>
      <c r="V82" s="264"/>
      <c r="W82" s="53"/>
      <c r="X82" s="53"/>
      <c r="Y82" s="49"/>
      <c r="Z82" s="49"/>
    </row>
    <row r="83" spans="1:26" x14ac:dyDescent="0.2">
      <c r="A83" s="49"/>
      <c r="B83" s="52"/>
      <c r="C83" s="253"/>
      <c r="D83" s="256"/>
      <c r="E83" s="458"/>
      <c r="F83" s="458"/>
      <c r="G83" s="458"/>
      <c r="H83" s="458"/>
      <c r="I83" s="458"/>
      <c r="J83" s="458"/>
      <c r="K83" s="458"/>
      <c r="L83" s="458"/>
      <c r="M83" s="458"/>
      <c r="N83" s="458"/>
      <c r="O83" s="258"/>
      <c r="P83" s="258"/>
      <c r="Q83" s="259"/>
      <c r="R83" s="59" t="s">
        <v>19</v>
      </c>
      <c r="S83" s="456"/>
      <c r="T83" s="456"/>
      <c r="U83" s="456"/>
      <c r="V83" s="456"/>
      <c r="W83" s="53"/>
      <c r="X83" s="53"/>
      <c r="Y83" s="49"/>
      <c r="Z83" s="49"/>
    </row>
    <row r="84" spans="1:26" ht="15" x14ac:dyDescent="0.2">
      <c r="A84" s="49"/>
      <c r="B84" s="52"/>
      <c r="C84" s="253"/>
      <c r="D84" s="253"/>
      <c r="E84" s="253"/>
      <c r="F84" s="253"/>
      <c r="G84" s="253"/>
      <c r="H84" s="253"/>
      <c r="I84" s="253"/>
      <c r="J84" s="258"/>
      <c r="K84" s="265"/>
      <c r="L84" s="253"/>
      <c r="M84" s="252"/>
      <c r="N84" s="59"/>
      <c r="O84" s="59"/>
      <c r="P84" s="59"/>
      <c r="Q84" s="59"/>
      <c r="R84" s="59"/>
      <c r="S84" s="261"/>
      <c r="T84" s="262"/>
      <c r="U84" s="262"/>
      <c r="V84" s="264"/>
      <c r="W84" s="53"/>
      <c r="X84" s="53"/>
      <c r="Y84" s="49"/>
      <c r="Z84" s="49"/>
    </row>
    <row r="85" spans="1:26" x14ac:dyDescent="0.2">
      <c r="A85" s="49"/>
      <c r="B85" s="52"/>
      <c r="C85" s="253"/>
      <c r="D85" s="253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258"/>
      <c r="P85" s="258"/>
      <c r="Q85" s="259"/>
      <c r="R85" s="59" t="s">
        <v>19</v>
      </c>
      <c r="S85" s="456"/>
      <c r="T85" s="456"/>
      <c r="U85" s="456"/>
      <c r="V85" s="456"/>
      <c r="W85" s="53"/>
      <c r="X85" s="53"/>
      <c r="Y85" s="49"/>
      <c r="Z85" s="49"/>
    </row>
    <row r="86" spans="1:26" ht="15" x14ac:dyDescent="0.2">
      <c r="A86" s="49"/>
      <c r="B86" s="52"/>
      <c r="C86" s="253"/>
      <c r="D86" s="253"/>
      <c r="E86" s="253"/>
      <c r="F86" s="253"/>
      <c r="G86" s="253"/>
      <c r="H86" s="253"/>
      <c r="I86" s="253"/>
      <c r="J86" s="52"/>
      <c r="K86" s="52"/>
      <c r="L86" s="253"/>
      <c r="M86" s="252"/>
      <c r="N86" s="258"/>
      <c r="O86" s="258"/>
      <c r="P86" s="258"/>
      <c r="Q86" s="265"/>
      <c r="R86" s="59"/>
      <c r="S86" s="261"/>
      <c r="T86" s="262"/>
      <c r="U86" s="262"/>
      <c r="V86" s="264"/>
      <c r="W86" s="53"/>
      <c r="X86" s="53"/>
      <c r="Y86" s="49"/>
      <c r="Z86" s="49"/>
    </row>
    <row r="87" spans="1:26" ht="15.75" thickBot="1" x14ac:dyDescent="0.25">
      <c r="A87" s="49"/>
      <c r="B87" s="52"/>
      <c r="C87" s="253"/>
      <c r="D87" s="253"/>
      <c r="E87" s="253" t="s">
        <v>115</v>
      </c>
      <c r="F87" s="253"/>
      <c r="G87" s="256"/>
      <c r="H87" s="253"/>
      <c r="I87" s="253"/>
      <c r="J87" s="52"/>
      <c r="K87" s="52"/>
      <c r="L87" s="253"/>
      <c r="M87" s="252"/>
      <c r="N87" s="258"/>
      <c r="O87" s="258"/>
      <c r="P87" s="258"/>
      <c r="Q87" s="266"/>
      <c r="R87" s="59" t="s">
        <v>19</v>
      </c>
      <c r="S87" s="459">
        <f>SUM(S67:V86)</f>
        <v>0</v>
      </c>
      <c r="T87" s="459"/>
      <c r="U87" s="459"/>
      <c r="V87" s="459"/>
      <c r="W87" s="53"/>
      <c r="X87" s="53"/>
      <c r="Y87" s="49"/>
      <c r="Z87" s="49"/>
    </row>
    <row r="88" spans="1:26" ht="15.75" thickTop="1" x14ac:dyDescent="0.2">
      <c r="A88" s="49"/>
      <c r="B88" s="52"/>
      <c r="C88" s="253"/>
      <c r="D88" s="253"/>
      <c r="E88" s="267"/>
      <c r="F88" s="267"/>
      <c r="G88" s="267"/>
      <c r="H88" s="267"/>
      <c r="I88" s="267"/>
      <c r="J88" s="52"/>
      <c r="K88" s="52"/>
      <c r="L88" s="268"/>
      <c r="M88" s="252"/>
      <c r="N88" s="267"/>
      <c r="O88" s="267"/>
      <c r="P88" s="267"/>
      <c r="Q88" s="267"/>
      <c r="R88" s="59"/>
      <c r="S88" s="269"/>
      <c r="T88" s="270"/>
      <c r="U88" s="270"/>
      <c r="V88" s="271"/>
      <c r="W88" s="53"/>
      <c r="X88" s="53"/>
      <c r="Y88" s="49"/>
      <c r="Z88" s="49"/>
    </row>
    <row r="89" spans="1:26" x14ac:dyDescent="0.2">
      <c r="A89" s="49"/>
      <c r="B89" s="52"/>
      <c r="C89" s="253" t="s">
        <v>16</v>
      </c>
      <c r="D89" s="253"/>
      <c r="E89" s="253" t="s">
        <v>116</v>
      </c>
      <c r="F89" s="253"/>
      <c r="G89" s="253"/>
      <c r="H89" s="253"/>
      <c r="I89" s="253"/>
      <c r="J89" s="52"/>
      <c r="K89" s="52"/>
      <c r="L89" s="253"/>
      <c r="M89" s="252"/>
      <c r="N89" s="265"/>
      <c r="O89" s="265"/>
      <c r="P89" s="265"/>
      <c r="Q89" s="253"/>
      <c r="R89" s="59"/>
      <c r="S89" s="269"/>
      <c r="T89" s="270"/>
      <c r="U89" s="270"/>
      <c r="V89" s="271"/>
      <c r="W89" s="53"/>
      <c r="X89" s="53"/>
      <c r="Y89" s="49"/>
      <c r="Z89" s="49"/>
    </row>
    <row r="90" spans="1:26" x14ac:dyDescent="0.2">
      <c r="A90" s="49"/>
      <c r="B90" s="52"/>
      <c r="C90" s="253"/>
      <c r="D90" s="253"/>
      <c r="E90" s="253"/>
      <c r="F90" s="253"/>
      <c r="G90" s="253"/>
      <c r="H90" s="253"/>
      <c r="I90" s="253"/>
      <c r="J90" s="52"/>
      <c r="K90" s="52"/>
      <c r="L90" s="253"/>
      <c r="M90" s="252"/>
      <c r="N90" s="265"/>
      <c r="O90" s="265"/>
      <c r="P90" s="265"/>
      <c r="Q90" s="253"/>
      <c r="R90" s="59"/>
      <c r="S90" s="269"/>
      <c r="T90" s="270"/>
      <c r="U90" s="270"/>
      <c r="V90" s="271"/>
      <c r="W90" s="53"/>
      <c r="X90" s="53"/>
      <c r="Y90" s="49"/>
      <c r="Z90" s="49"/>
    </row>
    <row r="91" spans="1:26" x14ac:dyDescent="0.2">
      <c r="A91" s="49"/>
      <c r="B91" s="52"/>
      <c r="C91" s="253"/>
      <c r="D91" s="253" t="s">
        <v>17</v>
      </c>
      <c r="E91" s="253" t="s">
        <v>31</v>
      </c>
      <c r="F91" s="253"/>
      <c r="G91" s="253"/>
      <c r="H91" s="253"/>
      <c r="I91" s="253"/>
      <c r="J91" s="52"/>
      <c r="K91" s="52"/>
      <c r="L91" s="253"/>
      <c r="M91" s="252"/>
      <c r="N91" s="52"/>
      <c r="O91" s="52"/>
      <c r="P91" s="52"/>
      <c r="Q91" s="272"/>
      <c r="R91" s="265" t="s">
        <v>19</v>
      </c>
      <c r="S91" s="456"/>
      <c r="T91" s="456"/>
      <c r="U91" s="456"/>
      <c r="V91" s="456"/>
      <c r="W91" s="53"/>
      <c r="X91" s="53"/>
      <c r="Y91" s="49"/>
      <c r="Z91" s="49"/>
    </row>
    <row r="92" spans="1:26" ht="15" x14ac:dyDescent="0.2">
      <c r="A92" s="49"/>
      <c r="B92" s="52"/>
      <c r="C92" s="253"/>
      <c r="D92" s="253"/>
      <c r="E92" s="253"/>
      <c r="F92" s="253"/>
      <c r="G92" s="253"/>
      <c r="H92" s="253"/>
      <c r="I92" s="253"/>
      <c r="J92" s="52"/>
      <c r="K92" s="52"/>
      <c r="L92" s="253"/>
      <c r="M92" s="252"/>
      <c r="N92" s="52"/>
      <c r="O92" s="52"/>
      <c r="P92" s="52"/>
      <c r="Q92" s="273"/>
      <c r="R92" s="265"/>
      <c r="S92" s="261"/>
      <c r="T92" s="262"/>
      <c r="U92" s="262"/>
      <c r="V92" s="264"/>
      <c r="W92" s="53"/>
      <c r="X92" s="53"/>
      <c r="Y92" s="49"/>
      <c r="Z92" s="49"/>
    </row>
    <row r="93" spans="1:26" x14ac:dyDescent="0.2">
      <c r="A93" s="49"/>
      <c r="B93" s="52"/>
      <c r="C93" s="253"/>
      <c r="D93" s="253" t="s">
        <v>20</v>
      </c>
      <c r="E93" s="253" t="s">
        <v>32</v>
      </c>
      <c r="F93" s="253"/>
      <c r="G93" s="253"/>
      <c r="H93" s="253"/>
      <c r="I93" s="253"/>
      <c r="J93" s="52"/>
      <c r="K93" s="52"/>
      <c r="L93" s="253"/>
      <c r="M93" s="252"/>
      <c r="N93" s="52"/>
      <c r="O93" s="52"/>
      <c r="P93" s="52"/>
      <c r="Q93" s="272"/>
      <c r="R93" s="265" t="s">
        <v>19</v>
      </c>
      <c r="S93" s="456"/>
      <c r="T93" s="456"/>
      <c r="U93" s="456"/>
      <c r="V93" s="456"/>
      <c r="W93" s="53"/>
      <c r="X93" s="53"/>
      <c r="Y93" s="49"/>
      <c r="Z93" s="49"/>
    </row>
    <row r="94" spans="1:26" ht="15" x14ac:dyDescent="0.2">
      <c r="A94" s="49"/>
      <c r="B94" s="52"/>
      <c r="C94" s="274"/>
      <c r="D94" s="253"/>
      <c r="E94" s="253"/>
      <c r="F94" s="253"/>
      <c r="G94" s="253"/>
      <c r="H94" s="253"/>
      <c r="I94" s="253"/>
      <c r="J94" s="52"/>
      <c r="K94" s="52"/>
      <c r="L94" s="253"/>
      <c r="M94" s="252"/>
      <c r="N94" s="52"/>
      <c r="O94" s="52"/>
      <c r="P94" s="52"/>
      <c r="Q94" s="273"/>
      <c r="R94" s="265"/>
      <c r="S94" s="261"/>
      <c r="T94" s="262"/>
      <c r="U94" s="262"/>
      <c r="V94" s="264"/>
      <c r="W94" s="53"/>
      <c r="X94" s="53"/>
      <c r="Y94" s="49" t="s">
        <v>117</v>
      </c>
      <c r="Z94" s="49"/>
    </row>
    <row r="95" spans="1:26" ht="15" x14ac:dyDescent="0.2">
      <c r="A95" s="49"/>
      <c r="B95" s="52"/>
      <c r="C95" s="274"/>
      <c r="D95" s="253" t="s">
        <v>22</v>
      </c>
      <c r="E95" s="253" t="s">
        <v>33</v>
      </c>
      <c r="F95" s="253"/>
      <c r="G95" s="253"/>
      <c r="H95" s="253"/>
      <c r="I95" s="253"/>
      <c r="J95" s="52"/>
      <c r="K95" s="52"/>
      <c r="L95" s="253"/>
      <c r="M95" s="252"/>
      <c r="N95" s="52"/>
      <c r="O95" s="52"/>
      <c r="P95" s="52"/>
      <c r="Q95" s="272"/>
      <c r="R95" s="265" t="s">
        <v>19</v>
      </c>
      <c r="S95" s="456"/>
      <c r="T95" s="456"/>
      <c r="U95" s="456"/>
      <c r="V95" s="456"/>
      <c r="W95" s="53"/>
      <c r="X95" s="53"/>
      <c r="Y95" s="49">
        <f>S91+S93+S95</f>
        <v>0</v>
      </c>
      <c r="Z95" s="49"/>
    </row>
    <row r="96" spans="1:26" ht="15" x14ac:dyDescent="0.2">
      <c r="A96" s="49"/>
      <c r="B96" s="52"/>
      <c r="C96" s="274"/>
      <c r="D96" s="253"/>
      <c r="E96" s="253"/>
      <c r="F96" s="253"/>
      <c r="G96" s="253"/>
      <c r="H96" s="253"/>
      <c r="I96" s="253"/>
      <c r="J96" s="52"/>
      <c r="K96" s="52"/>
      <c r="L96" s="253"/>
      <c r="M96" s="252"/>
      <c r="N96" s="52"/>
      <c r="O96" s="52"/>
      <c r="P96" s="52"/>
      <c r="Q96" s="273"/>
      <c r="R96" s="265"/>
      <c r="S96" s="261"/>
      <c r="T96" s="262"/>
      <c r="U96" s="262"/>
      <c r="V96" s="264"/>
      <c r="W96" s="53"/>
      <c r="X96" s="53"/>
      <c r="Y96" s="49"/>
      <c r="Z96" s="49"/>
    </row>
    <row r="97" spans="1:26" ht="15" x14ac:dyDescent="0.2">
      <c r="A97" s="49"/>
      <c r="B97" s="52"/>
      <c r="C97" s="274"/>
      <c r="D97" s="253" t="s">
        <v>23</v>
      </c>
      <c r="E97" s="253" t="s">
        <v>34</v>
      </c>
      <c r="F97" s="253"/>
      <c r="G97" s="253"/>
      <c r="H97" s="52"/>
      <c r="I97" s="52"/>
      <c r="J97" s="263" t="s">
        <v>35</v>
      </c>
      <c r="K97" s="253"/>
      <c r="L97" s="52"/>
      <c r="M97" s="252"/>
      <c r="N97" s="52"/>
      <c r="O97" s="52"/>
      <c r="P97" s="52"/>
      <c r="Q97" s="272"/>
      <c r="R97" s="265" t="s">
        <v>19</v>
      </c>
      <c r="S97" s="456"/>
      <c r="T97" s="456"/>
      <c r="U97" s="456"/>
      <c r="V97" s="456"/>
      <c r="W97" s="53"/>
      <c r="X97" s="53"/>
      <c r="Y97" s="49"/>
      <c r="Z97" s="49"/>
    </row>
    <row r="98" spans="1:26" ht="15" x14ac:dyDescent="0.2">
      <c r="A98" s="49"/>
      <c r="B98" s="52"/>
      <c r="C98" s="253"/>
      <c r="D98" s="253"/>
      <c r="E98" s="253"/>
      <c r="F98" s="253"/>
      <c r="G98" s="253"/>
      <c r="H98" s="253"/>
      <c r="I98" s="52"/>
      <c r="J98" s="253"/>
      <c r="K98" s="52"/>
      <c r="L98" s="52"/>
      <c r="M98" s="252"/>
      <c r="N98" s="52"/>
      <c r="O98" s="52"/>
      <c r="P98" s="52"/>
      <c r="Q98" s="273"/>
      <c r="R98" s="265"/>
      <c r="S98" s="261"/>
      <c r="T98" s="262"/>
      <c r="U98" s="262"/>
      <c r="V98" s="264"/>
      <c r="W98" s="53"/>
      <c r="X98" s="53"/>
      <c r="Y98" s="49"/>
      <c r="Z98" s="49"/>
    </row>
    <row r="99" spans="1:26" x14ac:dyDescent="0.2">
      <c r="A99" s="49"/>
      <c r="B99" s="52"/>
      <c r="C99" s="253"/>
      <c r="D99" s="253"/>
      <c r="E99" s="253"/>
      <c r="F99" s="253"/>
      <c r="G99" s="253"/>
      <c r="H99" s="52"/>
      <c r="I99" s="52"/>
      <c r="J99" s="263" t="s">
        <v>36</v>
      </c>
      <c r="K99" s="253"/>
      <c r="L99" s="52"/>
      <c r="M99" s="252"/>
      <c r="N99" s="52"/>
      <c r="O99" s="52"/>
      <c r="P99" s="52"/>
      <c r="Q99" s="272"/>
      <c r="R99" s="265" t="s">
        <v>19</v>
      </c>
      <c r="S99" s="456"/>
      <c r="T99" s="456"/>
      <c r="U99" s="456"/>
      <c r="V99" s="456"/>
      <c r="W99" s="53"/>
      <c r="X99" s="53"/>
      <c r="Y99" s="49"/>
      <c r="Z99" s="49"/>
    </row>
    <row r="100" spans="1:26" ht="15" x14ac:dyDescent="0.2">
      <c r="A100" s="49"/>
      <c r="B100" s="52"/>
      <c r="C100" s="253"/>
      <c r="D100" s="253"/>
      <c r="E100" s="253"/>
      <c r="F100" s="253"/>
      <c r="G100" s="253"/>
      <c r="H100" s="253"/>
      <c r="I100" s="52"/>
      <c r="J100" s="253"/>
      <c r="K100" s="52"/>
      <c r="L100" s="52"/>
      <c r="M100" s="252"/>
      <c r="N100" s="52"/>
      <c r="O100" s="52"/>
      <c r="P100" s="52"/>
      <c r="Q100" s="59"/>
      <c r="R100" s="252"/>
      <c r="S100" s="275"/>
      <c r="T100" s="261"/>
      <c r="U100" s="261"/>
      <c r="V100" s="264"/>
      <c r="W100" s="53"/>
      <c r="X100" s="53"/>
      <c r="Y100" s="49"/>
      <c r="Z100" s="49"/>
    </row>
    <row r="101" spans="1:26" x14ac:dyDescent="0.2">
      <c r="A101" s="49"/>
      <c r="B101" s="52"/>
      <c r="C101" s="253"/>
      <c r="D101" s="253"/>
      <c r="E101" s="253"/>
      <c r="F101" s="253"/>
      <c r="G101" s="253"/>
      <c r="H101" s="52"/>
      <c r="I101" s="52"/>
      <c r="J101" s="263" t="s">
        <v>37</v>
      </c>
      <c r="K101" s="253"/>
      <c r="L101" s="52"/>
      <c r="M101" s="252"/>
      <c r="N101" s="52"/>
      <c r="O101" s="52"/>
      <c r="P101" s="52"/>
      <c r="Q101" s="272"/>
      <c r="R101" s="265" t="s">
        <v>19</v>
      </c>
      <c r="S101" s="456"/>
      <c r="T101" s="456"/>
      <c r="U101" s="456"/>
      <c r="V101" s="456"/>
      <c r="W101" s="53"/>
      <c r="X101" s="53"/>
      <c r="Y101" s="49"/>
      <c r="Z101" s="49"/>
    </row>
    <row r="102" spans="1:26" ht="15" x14ac:dyDescent="0.2">
      <c r="A102" s="49"/>
      <c r="B102" s="52"/>
      <c r="C102" s="253"/>
      <c r="D102" s="253"/>
      <c r="E102" s="253"/>
      <c r="F102" s="253"/>
      <c r="G102" s="253"/>
      <c r="H102" s="253"/>
      <c r="I102" s="253"/>
      <c r="J102" s="52"/>
      <c r="K102" s="52"/>
      <c r="L102" s="253"/>
      <c r="M102" s="252"/>
      <c r="N102" s="52"/>
      <c r="O102" s="52"/>
      <c r="P102" s="52"/>
      <c r="Q102" s="273"/>
      <c r="R102" s="265"/>
      <c r="S102" s="264"/>
      <c r="T102" s="262"/>
      <c r="U102" s="262"/>
      <c r="V102" s="264"/>
      <c r="W102" s="53"/>
      <c r="X102" s="53"/>
      <c r="Y102" s="49"/>
      <c r="Z102" s="49"/>
    </row>
    <row r="103" spans="1:26" ht="15" x14ac:dyDescent="0.2">
      <c r="A103" s="49"/>
      <c r="B103" s="52"/>
      <c r="C103" s="253"/>
      <c r="D103" s="253" t="s">
        <v>25</v>
      </c>
      <c r="E103" s="253" t="s">
        <v>118</v>
      </c>
      <c r="F103" s="253"/>
      <c r="G103" s="256"/>
      <c r="H103" s="253"/>
      <c r="I103" s="253"/>
      <c r="J103" s="52"/>
      <c r="K103" s="52"/>
      <c r="L103" s="253"/>
      <c r="M103" s="252"/>
      <c r="N103" s="52"/>
      <c r="O103" s="52"/>
      <c r="P103" s="52"/>
      <c r="Q103" s="272"/>
      <c r="R103" s="265" t="s">
        <v>19</v>
      </c>
      <c r="S103" s="457">
        <f>S87-S91-S93-S95-S97-S99-S101</f>
        <v>0</v>
      </c>
      <c r="T103" s="457"/>
      <c r="U103" s="457"/>
      <c r="V103" s="457"/>
      <c r="W103" s="53"/>
      <c r="X103" s="53"/>
      <c r="Y103" s="49"/>
      <c r="Z103" s="49"/>
    </row>
    <row r="104" spans="1:26" ht="15" x14ac:dyDescent="0.2">
      <c r="A104" s="49"/>
      <c r="B104" s="52"/>
      <c r="C104" s="253"/>
      <c r="D104" s="253"/>
      <c r="E104" s="253"/>
      <c r="F104" s="253"/>
      <c r="G104" s="253"/>
      <c r="H104" s="253"/>
      <c r="I104" s="253"/>
      <c r="J104" s="52"/>
      <c r="K104" s="52"/>
      <c r="L104" s="253"/>
      <c r="M104" s="252"/>
      <c r="N104" s="52"/>
      <c r="O104" s="52"/>
      <c r="P104" s="52"/>
      <c r="Q104" s="273"/>
      <c r="R104" s="265"/>
      <c r="S104" s="264"/>
      <c r="T104" s="262"/>
      <c r="U104" s="262"/>
      <c r="V104" s="264"/>
      <c r="W104" s="53"/>
      <c r="X104" s="53"/>
      <c r="Y104" s="49"/>
      <c r="Z104" s="49"/>
    </row>
    <row r="105" spans="1:26" ht="15.75" thickBot="1" x14ac:dyDescent="0.25">
      <c r="A105" s="49"/>
      <c r="B105" s="52"/>
      <c r="C105" s="253"/>
      <c r="D105" s="253"/>
      <c r="E105" s="253" t="s">
        <v>119</v>
      </c>
      <c r="F105" s="253"/>
      <c r="G105" s="256"/>
      <c r="H105" s="253"/>
      <c r="I105" s="253"/>
      <c r="J105" s="52"/>
      <c r="K105" s="52"/>
      <c r="L105" s="253"/>
      <c r="M105" s="252"/>
      <c r="N105" s="52"/>
      <c r="O105" s="52"/>
      <c r="P105" s="52"/>
      <c r="Q105" s="276"/>
      <c r="R105" s="265" t="s">
        <v>19</v>
      </c>
      <c r="S105" s="452">
        <f>SUM(S91:V101)</f>
        <v>0</v>
      </c>
      <c r="T105" s="452"/>
      <c r="U105" s="452"/>
      <c r="V105" s="452"/>
      <c r="W105" s="53"/>
      <c r="X105" s="53"/>
      <c r="Y105" s="49"/>
      <c r="Z105" s="49"/>
    </row>
    <row r="106" spans="1:26" ht="15.75" thickTop="1" x14ac:dyDescent="0.2">
      <c r="A106" s="49"/>
      <c r="B106" s="52"/>
      <c r="C106" s="253"/>
      <c r="D106" s="253"/>
      <c r="E106" s="253"/>
      <c r="F106" s="253"/>
      <c r="G106" s="256"/>
      <c r="H106" s="253"/>
      <c r="I106" s="253"/>
      <c r="J106" s="52"/>
      <c r="K106" s="52"/>
      <c r="L106" s="253"/>
      <c r="M106" s="252"/>
      <c r="N106" s="52"/>
      <c r="O106" s="52"/>
      <c r="P106" s="52"/>
      <c r="Q106" s="276"/>
      <c r="R106" s="265"/>
      <c r="S106" s="53"/>
      <c r="T106" s="52"/>
      <c r="U106" s="52"/>
      <c r="V106" s="53"/>
      <c r="W106" s="53"/>
      <c r="X106" s="53"/>
      <c r="Y106" s="49"/>
      <c r="Z106" s="49"/>
    </row>
    <row r="107" spans="1:26" x14ac:dyDescent="0.2">
      <c r="A107" s="49"/>
      <c r="B107" s="52"/>
      <c r="C107" s="277"/>
      <c r="D107" s="278"/>
      <c r="E107" s="278"/>
      <c r="F107" s="278"/>
      <c r="G107" s="278"/>
      <c r="H107" s="278"/>
      <c r="I107" s="52"/>
      <c r="J107" s="52"/>
      <c r="K107" s="52"/>
      <c r="L107" s="52"/>
      <c r="M107" s="277"/>
      <c r="N107" s="278"/>
      <c r="O107" s="278"/>
      <c r="P107" s="278"/>
      <c r="Q107" s="278"/>
      <c r="R107" s="279"/>
      <c r="S107" s="279"/>
      <c r="T107" s="280"/>
      <c r="U107" s="244"/>
      <c r="V107" s="244"/>
      <c r="W107" s="53"/>
      <c r="X107" s="53"/>
      <c r="Y107" s="49"/>
      <c r="Z107" s="49"/>
    </row>
    <row r="108" spans="1:26" x14ac:dyDescent="0.2">
      <c r="A108" s="49"/>
      <c r="B108" s="52"/>
      <c r="C108" s="281"/>
      <c r="D108" s="279"/>
      <c r="E108" s="279" t="s">
        <v>39</v>
      </c>
      <c r="F108" s="279"/>
      <c r="G108" s="279"/>
      <c r="H108" s="279"/>
      <c r="I108" s="52"/>
      <c r="J108" s="52"/>
      <c r="K108" s="52"/>
      <c r="L108" s="52"/>
      <c r="M108" s="281"/>
      <c r="N108" s="282"/>
      <c r="O108" s="282"/>
      <c r="P108" s="282"/>
      <c r="Q108" s="279"/>
      <c r="R108" s="279"/>
      <c r="S108" s="279"/>
      <c r="T108" s="279"/>
      <c r="U108" s="151"/>
      <c r="V108" s="151"/>
      <c r="W108" s="151"/>
      <c r="X108" s="53"/>
      <c r="Y108" s="49"/>
      <c r="Z108" s="49"/>
    </row>
    <row r="109" spans="1:26" x14ac:dyDescent="0.2">
      <c r="A109" s="49"/>
      <c r="B109" s="52"/>
      <c r="C109" s="279"/>
      <c r="D109" s="279"/>
      <c r="E109" s="279" t="s">
        <v>131</v>
      </c>
      <c r="F109" s="279"/>
      <c r="G109" s="279"/>
      <c r="H109" s="279"/>
      <c r="I109" s="52"/>
      <c r="J109" s="52"/>
      <c r="K109" s="52"/>
      <c r="L109" s="52"/>
      <c r="M109" s="281"/>
      <c r="N109" s="282"/>
      <c r="O109" s="282"/>
      <c r="P109" s="282"/>
      <c r="Q109" s="279"/>
      <c r="R109" s="279"/>
      <c r="S109" s="279"/>
      <c r="T109" s="279"/>
      <c r="U109" s="151"/>
      <c r="V109" s="151"/>
      <c r="W109" s="151"/>
      <c r="X109" s="53"/>
      <c r="Y109" s="49"/>
      <c r="Z109" s="49"/>
    </row>
    <row r="110" spans="1:26" x14ac:dyDescent="0.2">
      <c r="A110" s="49"/>
      <c r="B110" s="52"/>
      <c r="C110" s="279"/>
      <c r="D110" s="279"/>
      <c r="E110" s="283" t="s">
        <v>70</v>
      </c>
      <c r="F110" s="279"/>
      <c r="G110" s="279"/>
      <c r="H110" s="279"/>
      <c r="I110" s="52"/>
      <c r="J110" s="52"/>
      <c r="K110" s="52"/>
      <c r="L110" s="52"/>
      <c r="M110" s="279"/>
      <c r="N110" s="282"/>
      <c r="O110" s="282"/>
      <c r="P110" s="282"/>
      <c r="Q110" s="279"/>
      <c r="R110" s="279"/>
      <c r="S110" s="252"/>
      <c r="T110" s="252"/>
      <c r="U110" s="53"/>
      <c r="V110" s="53"/>
      <c r="W110" s="53"/>
      <c r="X110" s="53"/>
      <c r="Y110" s="49"/>
      <c r="Z110" s="49"/>
    </row>
    <row r="111" spans="1:26" x14ac:dyDescent="0.2">
      <c r="A111" s="49"/>
      <c r="B111" s="52"/>
      <c r="C111" s="279"/>
      <c r="D111" s="279"/>
      <c r="E111" s="279"/>
      <c r="F111" s="279"/>
      <c r="G111" s="279"/>
      <c r="H111" s="279"/>
      <c r="I111" s="52"/>
      <c r="J111" s="52"/>
      <c r="K111" s="52"/>
      <c r="L111" s="52"/>
      <c r="M111" s="279"/>
      <c r="N111" s="282"/>
      <c r="O111" s="282"/>
      <c r="P111" s="282"/>
      <c r="Q111" s="279"/>
      <c r="R111" s="279"/>
      <c r="S111" s="252"/>
      <c r="T111" s="252"/>
      <c r="U111" s="53"/>
      <c r="V111" s="53"/>
      <c r="W111" s="53"/>
      <c r="X111" s="53"/>
      <c r="Y111" s="49"/>
      <c r="Z111" s="49"/>
    </row>
    <row r="112" spans="1:26" x14ac:dyDescent="0.2">
      <c r="A112" s="49"/>
      <c r="B112" s="52"/>
      <c r="C112" s="281"/>
      <c r="D112" s="279"/>
      <c r="E112" s="52" t="s">
        <v>40</v>
      </c>
      <c r="F112" s="52"/>
      <c r="G112" s="52"/>
      <c r="H112" s="52"/>
      <c r="I112" s="52"/>
      <c r="J112" s="52"/>
      <c r="K112" s="52"/>
      <c r="L112" s="52"/>
      <c r="M112" s="52"/>
      <c r="N112" s="52"/>
      <c r="O112" s="282"/>
      <c r="P112" s="282"/>
      <c r="Q112" s="279"/>
      <c r="R112" s="279"/>
      <c r="S112" s="252"/>
      <c r="T112" s="252"/>
      <c r="U112" s="53"/>
      <c r="V112" s="53"/>
      <c r="W112" s="53"/>
      <c r="X112" s="53"/>
      <c r="Y112" s="49"/>
      <c r="Z112" s="49"/>
    </row>
    <row r="113" spans="1:26" x14ac:dyDescent="0.2">
      <c r="A113" s="49"/>
      <c r="B113" s="52"/>
      <c r="C113" s="279"/>
      <c r="D113" s="279"/>
      <c r="E113" s="52" t="s">
        <v>41</v>
      </c>
      <c r="F113" s="52"/>
      <c r="G113" s="52"/>
      <c r="H113" s="52"/>
      <c r="I113" s="52"/>
      <c r="J113" s="52"/>
      <c r="K113" s="52"/>
      <c r="L113" s="52"/>
      <c r="M113" s="52"/>
      <c r="N113" s="52"/>
      <c r="O113" s="282"/>
      <c r="P113" s="282"/>
      <c r="Q113" s="279"/>
      <c r="R113" s="279"/>
      <c r="S113" s="252"/>
      <c r="T113" s="252"/>
      <c r="U113" s="53"/>
      <c r="V113" s="53"/>
      <c r="W113" s="53"/>
      <c r="X113" s="53"/>
      <c r="Y113" s="49"/>
      <c r="Z113" s="49"/>
    </row>
    <row r="114" spans="1:26" x14ac:dyDescent="0.2">
      <c r="A114" s="49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279"/>
      <c r="N114" s="282"/>
      <c r="O114" s="282"/>
      <c r="P114" s="282"/>
      <c r="Q114" s="279"/>
      <c r="R114" s="279"/>
      <c r="S114" s="252"/>
      <c r="T114" s="252"/>
      <c r="U114" s="53"/>
      <c r="V114" s="53"/>
      <c r="W114" s="53"/>
      <c r="X114" s="53"/>
      <c r="Y114" s="49"/>
      <c r="Z114" s="49"/>
    </row>
    <row r="115" spans="1:26" x14ac:dyDescent="0.2">
      <c r="A115" s="49"/>
      <c r="B115" s="52"/>
      <c r="C115" s="52"/>
      <c r="D115" s="52"/>
      <c r="E115" s="52" t="s">
        <v>42</v>
      </c>
      <c r="F115" s="52"/>
      <c r="G115" s="52"/>
      <c r="H115" s="52"/>
      <c r="I115" s="52"/>
      <c r="J115" s="282"/>
      <c r="K115" s="279"/>
      <c r="L115" s="279"/>
      <c r="M115" s="252"/>
      <c r="N115" s="252"/>
      <c r="O115" s="252"/>
      <c r="P115" s="252"/>
      <c r="Q115" s="53"/>
      <c r="R115" s="53"/>
      <c r="S115" s="53"/>
      <c r="T115" s="53"/>
      <c r="U115" s="53"/>
      <c r="V115" s="53"/>
      <c r="W115" s="53"/>
      <c r="X115" s="53"/>
      <c r="Y115" s="49"/>
      <c r="Z115" s="49"/>
    </row>
    <row r="116" spans="1:26" x14ac:dyDescent="0.2">
      <c r="A116" s="49"/>
      <c r="B116" s="52"/>
      <c r="C116" s="279"/>
      <c r="D116" s="279"/>
      <c r="E116" s="279"/>
      <c r="F116" s="279"/>
      <c r="G116" s="279"/>
      <c r="H116" s="279"/>
      <c r="I116" s="52"/>
      <c r="J116" s="52"/>
      <c r="K116" s="52"/>
      <c r="L116" s="52"/>
      <c r="M116" s="52"/>
      <c r="N116" s="52"/>
      <c r="O116" s="52"/>
      <c r="P116" s="52"/>
      <c r="Q116" s="52"/>
      <c r="R116" s="53"/>
      <c r="S116" s="53"/>
      <c r="T116" s="53"/>
      <c r="U116" s="53"/>
      <c r="V116" s="53"/>
      <c r="W116" s="53"/>
      <c r="X116" s="53"/>
      <c r="Y116" s="49"/>
      <c r="Z116" s="49"/>
    </row>
    <row r="117" spans="1:26" x14ac:dyDescent="0.2">
      <c r="A117" s="49"/>
      <c r="B117" s="52"/>
      <c r="C117" s="279"/>
      <c r="D117" s="279"/>
      <c r="E117" s="279" t="s">
        <v>43</v>
      </c>
      <c r="F117" s="279"/>
      <c r="G117" s="279"/>
      <c r="H117" s="279"/>
      <c r="I117" s="53"/>
      <c r="J117" s="53"/>
      <c r="K117" s="53"/>
      <c r="L117" s="53"/>
      <c r="M117" s="53"/>
      <c r="N117" s="53"/>
      <c r="O117" s="53"/>
      <c r="P117" s="53"/>
      <c r="Q117" s="279"/>
      <c r="R117" s="53"/>
      <c r="S117" s="53"/>
      <c r="T117" s="53"/>
      <c r="U117" s="53"/>
      <c r="V117" s="53"/>
      <c r="W117" s="53"/>
      <c r="X117" s="53"/>
      <c r="Y117" s="49"/>
      <c r="Z117" s="49"/>
    </row>
    <row r="118" spans="1:26" x14ac:dyDescent="0.2">
      <c r="A118" s="49"/>
      <c r="B118" s="52"/>
      <c r="C118" s="279"/>
      <c r="D118" s="279"/>
      <c r="E118" s="279" t="s">
        <v>200</v>
      </c>
      <c r="F118" s="279"/>
      <c r="G118" s="279"/>
      <c r="H118" s="279"/>
      <c r="I118" s="53"/>
      <c r="J118" s="53"/>
      <c r="K118" s="53"/>
      <c r="L118" s="53"/>
      <c r="M118" s="53"/>
      <c r="N118" s="53"/>
      <c r="O118" s="53"/>
      <c r="P118" s="53"/>
      <c r="Q118" s="279"/>
      <c r="R118" s="53"/>
      <c r="S118" s="53"/>
      <c r="T118" s="53"/>
      <c r="U118" s="53"/>
      <c r="V118" s="53"/>
      <c r="W118" s="53"/>
      <c r="X118" s="53"/>
      <c r="Y118" s="49"/>
      <c r="Z118" s="49"/>
    </row>
    <row r="119" spans="1:26" x14ac:dyDescent="0.2">
      <c r="A119" s="49"/>
      <c r="B119" s="52"/>
      <c r="C119" s="284"/>
      <c r="D119" s="285"/>
      <c r="E119" s="284" t="s">
        <v>44</v>
      </c>
      <c r="F119" s="285"/>
      <c r="G119" s="285"/>
      <c r="H119" s="285"/>
      <c r="I119" s="279"/>
      <c r="J119" s="279"/>
      <c r="K119" s="279"/>
      <c r="L119" s="279"/>
      <c r="M119" s="279"/>
      <c r="N119" s="279"/>
      <c r="O119" s="279"/>
      <c r="P119" s="279"/>
      <c r="Q119" s="279"/>
      <c r="R119" s="53"/>
      <c r="S119" s="53"/>
      <c r="T119" s="53"/>
      <c r="U119" s="53"/>
      <c r="V119" s="53"/>
      <c r="W119" s="53"/>
      <c r="X119" s="53"/>
      <c r="Y119" s="49"/>
      <c r="Z119" s="49"/>
    </row>
    <row r="120" spans="1:26" x14ac:dyDescent="0.2">
      <c r="A120" s="49"/>
      <c r="B120" s="52"/>
      <c r="C120" s="286"/>
      <c r="D120" s="287"/>
      <c r="E120" s="287"/>
      <c r="F120" s="288"/>
      <c r="G120" s="288"/>
      <c r="H120" s="288"/>
      <c r="I120" s="288"/>
      <c r="J120" s="289"/>
      <c r="K120" s="287"/>
      <c r="L120" s="287"/>
      <c r="M120" s="279"/>
      <c r="N120" s="279"/>
      <c r="O120" s="279"/>
      <c r="P120" s="279"/>
      <c r="Q120" s="53"/>
      <c r="R120" s="53"/>
      <c r="S120" s="53"/>
      <c r="T120" s="53"/>
      <c r="U120" s="53"/>
      <c r="V120" s="53"/>
      <c r="W120" s="53"/>
      <c r="X120" s="53"/>
      <c r="Y120" s="49"/>
      <c r="Z120" s="49"/>
    </row>
    <row r="121" spans="1:26" x14ac:dyDescent="0.2">
      <c r="A121" s="49"/>
      <c r="B121" s="52"/>
      <c r="C121" s="286"/>
      <c r="D121" s="287"/>
      <c r="E121" s="287"/>
      <c r="F121" s="288"/>
      <c r="G121" s="288"/>
      <c r="H121" s="288"/>
      <c r="I121" s="288"/>
      <c r="J121" s="289"/>
      <c r="K121" s="287"/>
      <c r="L121" s="287"/>
      <c r="M121" s="279"/>
      <c r="N121" s="279"/>
      <c r="O121" s="279"/>
      <c r="P121" s="279"/>
      <c r="Q121" s="53"/>
      <c r="R121" s="53"/>
      <c r="S121" s="53"/>
      <c r="T121" s="53"/>
      <c r="U121" s="53"/>
      <c r="V121" s="53"/>
      <c r="W121" s="53"/>
      <c r="X121" s="53"/>
      <c r="Y121" s="49"/>
      <c r="Z121" s="49"/>
    </row>
    <row r="122" spans="1:26" x14ac:dyDescent="0.2">
      <c r="A122" s="49"/>
      <c r="B122" s="52"/>
      <c r="C122" s="52"/>
      <c r="D122" s="52"/>
      <c r="E122" s="52"/>
      <c r="F122" s="52"/>
      <c r="G122" s="52"/>
      <c r="H122" s="288"/>
      <c r="I122" s="288"/>
      <c r="J122" s="289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3"/>
      <c r="W122" s="53"/>
      <c r="X122" s="53"/>
      <c r="Y122" s="49"/>
      <c r="Z122" s="49"/>
    </row>
    <row r="123" spans="1:26" ht="23.25" customHeight="1" x14ac:dyDescent="0.2">
      <c r="A123" s="49"/>
      <c r="B123" s="52"/>
      <c r="C123" s="290">
        <f>N18</f>
        <v>0</v>
      </c>
      <c r="D123" s="291"/>
      <c r="E123" s="291"/>
      <c r="F123" s="290" t="s">
        <v>121</v>
      </c>
      <c r="G123" s="453">
        <f>S18</f>
        <v>0</v>
      </c>
      <c r="H123" s="454"/>
      <c r="I123" s="292"/>
      <c r="J123" s="292"/>
      <c r="K123" s="292"/>
      <c r="L123" s="52"/>
      <c r="M123" s="293"/>
      <c r="N123" s="293"/>
      <c r="O123" s="293"/>
      <c r="P123" s="293"/>
      <c r="Q123" s="294"/>
      <c r="R123" s="294"/>
      <c r="S123" s="294"/>
      <c r="T123" s="294"/>
      <c r="U123" s="294"/>
      <c r="V123" s="294"/>
      <c r="W123" s="294"/>
      <c r="X123" s="52"/>
      <c r="Y123" s="49"/>
      <c r="Z123" s="49"/>
    </row>
    <row r="124" spans="1:26" ht="12.75" x14ac:dyDescent="0.2">
      <c r="A124" s="49"/>
      <c r="B124" s="52"/>
      <c r="C124" s="52" t="s">
        <v>67</v>
      </c>
      <c r="D124" s="52"/>
      <c r="E124" s="52"/>
      <c r="F124" s="288"/>
      <c r="G124" s="288"/>
      <c r="H124" s="52"/>
      <c r="I124" s="52"/>
      <c r="J124" s="52"/>
      <c r="K124" s="52"/>
      <c r="L124" s="52"/>
      <c r="M124" s="295" t="s">
        <v>122</v>
      </c>
      <c r="N124" s="296"/>
      <c r="O124" s="296"/>
      <c r="P124" s="296"/>
      <c r="Q124" s="296"/>
      <c r="R124" s="296"/>
      <c r="S124" s="297"/>
      <c r="T124" s="244"/>
      <c r="U124" s="244"/>
      <c r="V124" s="244"/>
      <c r="W124" s="298"/>
      <c r="X124" s="244"/>
      <c r="Y124" s="49"/>
      <c r="Z124" s="49"/>
    </row>
    <row r="125" spans="1:26" x14ac:dyDescent="0.2">
      <c r="A125" s="49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3"/>
      <c r="W125" s="53"/>
      <c r="X125" s="53"/>
      <c r="Y125" s="49"/>
      <c r="Z125" s="49"/>
    </row>
    <row r="126" spans="1:26" x14ac:dyDescent="0.2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50"/>
      <c r="W126" s="50"/>
      <c r="X126" s="50"/>
      <c r="Y126" s="49"/>
      <c r="Z126" s="49"/>
    </row>
    <row r="127" spans="1:26" x14ac:dyDescent="0.2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50"/>
      <c r="W127" s="50"/>
      <c r="X127" s="50"/>
      <c r="Y127" s="49"/>
      <c r="Z127" s="49"/>
    </row>
  </sheetData>
  <mergeCells count="34">
    <mergeCell ref="S71:V71"/>
    <mergeCell ref="S15:T15"/>
    <mergeCell ref="V15:W15"/>
    <mergeCell ref="S18:U18"/>
    <mergeCell ref="B25:X25"/>
    <mergeCell ref="K29:M29"/>
    <mergeCell ref="L32:U32"/>
    <mergeCell ref="P53:V56"/>
    <mergeCell ref="D56:E56"/>
    <mergeCell ref="M56:N56"/>
    <mergeCell ref="S67:V67"/>
    <mergeCell ref="S69:V69"/>
    <mergeCell ref="S73:V73"/>
    <mergeCell ref="S75:V75"/>
    <mergeCell ref="S77:V77"/>
    <mergeCell ref="S79:V79"/>
    <mergeCell ref="E81:N81"/>
    <mergeCell ref="S81:V81"/>
    <mergeCell ref="S105:V105"/>
    <mergeCell ref="G123:H123"/>
    <mergeCell ref="N18:O18"/>
    <mergeCell ref="I38:K38"/>
    <mergeCell ref="S93:V93"/>
    <mergeCell ref="S95:V95"/>
    <mergeCell ref="S97:V97"/>
    <mergeCell ref="S99:V99"/>
    <mergeCell ref="S101:V101"/>
    <mergeCell ref="S103:V103"/>
    <mergeCell ref="E83:N83"/>
    <mergeCell ref="S83:V83"/>
    <mergeCell ref="E85:N85"/>
    <mergeCell ref="S85:V85"/>
    <mergeCell ref="S87:V87"/>
    <mergeCell ref="S91:V91"/>
  </mergeCells>
  <conditionalFormatting sqref="K56">
    <cfRule type="cellIs" dxfId="31" priority="1" operator="greaterThan">
      <formula>40</formula>
    </cfRule>
  </conditionalFormatting>
  <conditionalFormatting sqref="K29:M29">
    <cfRule type="cellIs" dxfId="30" priority="2" operator="greaterThan">
      <formula>$M$56</formula>
    </cfRule>
    <cfRule type="cellIs" dxfId="29" priority="4" operator="greaterThan">
      <formula>$L$56</formula>
    </cfRule>
  </conditionalFormatting>
  <conditionalFormatting sqref="S93:V93">
    <cfRule type="cellIs" dxfId="28" priority="3" operator="lessThan">
      <formula>10%*$S$105</formula>
    </cfRule>
  </conditionalFormatting>
  <pageMargins left="0.70866141732283472" right="0.31496062992125984" top="0.74803149606299213" bottom="0.74803149606299213" header="0.31496062992125984" footer="0.31496062992125984"/>
  <pageSetup paperSize="9" scale="81" orientation="portrait" cellComments="asDisplayed" r:id="rId1"/>
  <headerFooter alignWithMargins="0">
    <oddHeader>&amp;C- &amp;P -&amp;R&amp;8(Formblatt für Kursreihen)</oddHeader>
    <oddFooter>&amp;L&amp;8*   Nichtzutreffendes bitte streichen</oddFooter>
  </headerFooter>
  <rowBreaks count="1" manualBreakCount="1">
    <brk id="62" max="16383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A1:AI128"/>
  <sheetViews>
    <sheetView showGridLines="0" zoomScaleNormal="100" zoomScaleSheetLayoutView="100" workbookViewId="0">
      <selection activeCell="P53" sqref="P53:V56"/>
    </sheetView>
  </sheetViews>
  <sheetFormatPr baseColWidth="10" defaultColWidth="11.42578125" defaultRowHeight="14.25" x14ac:dyDescent="0.2"/>
  <cols>
    <col min="1" max="1" width="3.28515625" style="51" customWidth="1"/>
    <col min="2" max="2" width="4.140625" style="51" customWidth="1"/>
    <col min="3" max="3" width="3.85546875" style="51" customWidth="1"/>
    <col min="4" max="4" width="3.7109375" style="51" customWidth="1"/>
    <col min="5" max="5" width="3.42578125" style="51" customWidth="1"/>
    <col min="6" max="6" width="3.7109375" style="51" customWidth="1"/>
    <col min="7" max="7" width="4.85546875" style="51" customWidth="1"/>
    <col min="8" max="8" width="4" style="51" customWidth="1"/>
    <col min="9" max="9" width="3.28515625" style="51" customWidth="1"/>
    <col min="10" max="10" width="5.5703125" style="51" customWidth="1"/>
    <col min="11" max="11" width="5.42578125" style="51" customWidth="1"/>
    <col min="12" max="12" width="6.42578125" style="51" customWidth="1"/>
    <col min="13" max="13" width="5.42578125" style="51" customWidth="1"/>
    <col min="14" max="14" width="6.28515625" style="51" customWidth="1"/>
    <col min="15" max="15" width="8.7109375" style="51" customWidth="1"/>
    <col min="16" max="16" width="6.28515625" style="51" customWidth="1"/>
    <col min="17" max="17" width="4.5703125" style="51" customWidth="1"/>
    <col min="18" max="18" width="7.42578125" style="51" customWidth="1"/>
    <col min="19" max="19" width="4.5703125" style="51" customWidth="1"/>
    <col min="20" max="20" width="5.28515625" style="51" customWidth="1"/>
    <col min="21" max="21" width="3.140625" style="51" customWidth="1"/>
    <col min="22" max="22" width="3.5703125" style="96" customWidth="1"/>
    <col min="23" max="23" width="2.42578125" style="96" customWidth="1"/>
    <col min="24" max="24" width="1.5703125" style="96" customWidth="1"/>
    <col min="25" max="25" width="5.5703125" style="96" customWidth="1"/>
    <col min="26" max="26" width="10.85546875" style="51" customWidth="1"/>
    <col min="27" max="27" width="6.28515625" style="51" customWidth="1"/>
    <col min="28" max="28" width="4.5703125" style="51" customWidth="1"/>
    <col min="29" max="29" width="5.140625" style="51" customWidth="1"/>
    <col min="30" max="30" width="6.5703125" style="51" customWidth="1"/>
    <col min="31" max="31" width="6.140625" style="51" customWidth="1"/>
    <col min="32" max="16384" width="11.42578125" style="51"/>
  </cols>
  <sheetData>
    <row r="1" spans="1:30" x14ac:dyDescent="0.2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50"/>
      <c r="W1" s="50"/>
      <c r="X1" s="50"/>
      <c r="Y1" s="50"/>
    </row>
    <row r="2" spans="1:30" x14ac:dyDescent="0.2">
      <c r="A2" s="49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3"/>
      <c r="W2" s="53"/>
      <c r="X2" s="53"/>
      <c r="Y2" s="50"/>
    </row>
    <row r="3" spans="1:30" x14ac:dyDescent="0.2">
      <c r="A3" s="49"/>
      <c r="B3" s="52"/>
      <c r="C3" s="54" t="s">
        <v>78</v>
      </c>
      <c r="D3" s="55"/>
      <c r="E3" s="56"/>
      <c r="F3" s="56"/>
      <c r="G3" s="56"/>
      <c r="H3" s="56"/>
      <c r="I3" s="56"/>
      <c r="J3" s="52"/>
      <c r="K3" s="52"/>
      <c r="L3" s="52"/>
      <c r="M3" s="52"/>
      <c r="N3" s="52"/>
      <c r="O3" s="52"/>
      <c r="P3" s="52"/>
      <c r="Q3" s="57"/>
      <c r="R3" s="58"/>
      <c r="S3" s="52"/>
      <c r="T3" s="52"/>
      <c r="U3" s="59"/>
      <c r="V3" s="59"/>
      <c r="W3" s="53"/>
      <c r="X3" s="53"/>
      <c r="Y3" s="50"/>
      <c r="Z3" s="60"/>
      <c r="AA3" s="60"/>
      <c r="AB3" s="60"/>
      <c r="AC3" s="60"/>
      <c r="AD3" s="60"/>
    </row>
    <row r="4" spans="1:30" x14ac:dyDescent="0.2">
      <c r="A4" s="49"/>
      <c r="B4" s="52"/>
      <c r="C4" s="55" t="s">
        <v>79</v>
      </c>
      <c r="D4" s="55"/>
      <c r="E4" s="56"/>
      <c r="F4" s="56"/>
      <c r="G4" s="56"/>
      <c r="H4" s="56"/>
      <c r="I4" s="56"/>
      <c r="J4" s="52"/>
      <c r="K4" s="52"/>
      <c r="L4" s="52"/>
      <c r="M4" s="52"/>
      <c r="N4" s="52"/>
      <c r="O4" s="52"/>
      <c r="P4" s="52"/>
      <c r="Q4" s="57" t="s">
        <v>199</v>
      </c>
      <c r="R4" s="61"/>
      <c r="S4" s="61"/>
      <c r="T4" s="61"/>
      <c r="U4" s="62"/>
      <c r="V4" s="62"/>
      <c r="W4" s="53"/>
      <c r="X4" s="53"/>
      <c r="Y4" s="50"/>
      <c r="Z4" s="60"/>
      <c r="AA4" s="60"/>
      <c r="AB4" s="60"/>
      <c r="AC4" s="60"/>
      <c r="AD4" s="60"/>
    </row>
    <row r="5" spans="1:30" x14ac:dyDescent="0.2">
      <c r="A5" s="49"/>
      <c r="B5" s="52"/>
      <c r="C5" s="63"/>
      <c r="D5" s="64"/>
      <c r="E5" s="65"/>
      <c r="F5" s="65"/>
      <c r="G5" s="65"/>
      <c r="H5" s="65"/>
      <c r="I5" s="66"/>
      <c r="J5" s="66"/>
      <c r="K5" s="66"/>
      <c r="L5" s="67"/>
      <c r="M5" s="52"/>
      <c r="N5" s="52"/>
      <c r="O5" s="52"/>
      <c r="P5" s="52"/>
      <c r="Q5" s="102" t="s">
        <v>194</v>
      </c>
      <c r="R5" s="61"/>
      <c r="S5" s="61"/>
      <c r="T5" s="61"/>
      <c r="U5" s="62"/>
      <c r="V5" s="62"/>
      <c r="W5" s="53"/>
      <c r="X5" s="53"/>
      <c r="Y5" s="50"/>
      <c r="Z5" s="60"/>
      <c r="AA5" s="60"/>
      <c r="AB5" s="60"/>
      <c r="AC5" s="60"/>
      <c r="AD5" s="60"/>
    </row>
    <row r="6" spans="1:30" x14ac:dyDescent="0.2">
      <c r="A6" s="49"/>
      <c r="B6" s="52"/>
      <c r="C6" s="68"/>
      <c r="D6" s="69"/>
      <c r="E6" s="56"/>
      <c r="F6" s="56"/>
      <c r="G6" s="56"/>
      <c r="H6" s="56"/>
      <c r="I6" s="52"/>
      <c r="J6" s="52"/>
      <c r="K6" s="52"/>
      <c r="L6" s="70"/>
      <c r="M6" s="52"/>
      <c r="N6" s="52"/>
      <c r="O6" s="52"/>
      <c r="P6" s="52"/>
      <c r="R6" s="61"/>
      <c r="S6" s="61"/>
      <c r="T6" s="61"/>
      <c r="U6" s="62"/>
      <c r="V6" s="62"/>
      <c r="W6" s="53"/>
      <c r="X6" s="53"/>
      <c r="Y6" s="71"/>
      <c r="Z6" s="60"/>
      <c r="AA6" s="60"/>
      <c r="AB6" s="60"/>
      <c r="AC6" s="60"/>
      <c r="AD6" s="60"/>
    </row>
    <row r="7" spans="1:30" x14ac:dyDescent="0.2">
      <c r="A7" s="49"/>
      <c r="B7" s="52"/>
      <c r="C7" s="68"/>
      <c r="D7" s="69"/>
      <c r="E7" s="56"/>
      <c r="F7" s="56"/>
      <c r="G7" s="56"/>
      <c r="H7" s="56"/>
      <c r="I7" s="52"/>
      <c r="J7" s="52"/>
      <c r="K7" s="52"/>
      <c r="L7" s="70"/>
      <c r="M7" s="52"/>
      <c r="N7" s="52"/>
      <c r="O7" s="52"/>
      <c r="P7" s="52"/>
      <c r="Q7" s="75" t="s">
        <v>195</v>
      </c>
      <c r="R7" s="61"/>
      <c r="S7" s="61"/>
      <c r="T7" s="61"/>
      <c r="U7" s="62"/>
      <c r="V7" s="62"/>
      <c r="W7" s="53"/>
      <c r="X7" s="53"/>
      <c r="Y7" s="50"/>
      <c r="Z7" s="60"/>
      <c r="AA7" s="60"/>
      <c r="AB7" s="60"/>
      <c r="AC7" s="60"/>
      <c r="AD7" s="60"/>
    </row>
    <row r="8" spans="1:30" ht="15" x14ac:dyDescent="0.2">
      <c r="A8" s="49"/>
      <c r="B8" s="52"/>
      <c r="C8" s="72"/>
      <c r="D8" s="52"/>
      <c r="E8" s="52"/>
      <c r="F8" s="52"/>
      <c r="G8" s="52"/>
      <c r="H8" s="52"/>
      <c r="I8" s="52"/>
      <c r="J8" s="52"/>
      <c r="K8" s="52"/>
      <c r="L8" s="73"/>
      <c r="M8" s="52"/>
      <c r="N8" s="52"/>
      <c r="O8" s="52"/>
      <c r="P8" s="52"/>
      <c r="Q8" s="75" t="s">
        <v>196</v>
      </c>
      <c r="R8" s="61"/>
      <c r="S8" s="61"/>
      <c r="T8" s="61"/>
      <c r="U8" s="62"/>
      <c r="V8" s="62"/>
      <c r="W8" s="53"/>
      <c r="X8" s="53"/>
      <c r="Y8" s="74" t="s">
        <v>134</v>
      </c>
      <c r="Z8" s="60"/>
      <c r="AA8" s="60"/>
      <c r="AB8" s="60"/>
      <c r="AC8" s="60"/>
      <c r="AD8" s="60"/>
    </row>
    <row r="9" spans="1:30" x14ac:dyDescent="0.2">
      <c r="A9" s="49"/>
      <c r="B9" s="52"/>
      <c r="C9" s="72"/>
      <c r="D9" s="52"/>
      <c r="E9" s="52"/>
      <c r="F9" s="52"/>
      <c r="G9" s="52"/>
      <c r="H9" s="52"/>
      <c r="I9" s="52"/>
      <c r="J9" s="52"/>
      <c r="K9" s="52"/>
      <c r="L9" s="70"/>
      <c r="M9" s="52"/>
      <c r="N9" s="52"/>
      <c r="O9" s="52"/>
      <c r="P9" s="52"/>
      <c r="Q9" s="76" t="s">
        <v>197</v>
      </c>
      <c r="R9" s="61"/>
      <c r="S9" s="57"/>
      <c r="T9" s="57"/>
      <c r="U9" s="57"/>
      <c r="V9" s="57"/>
      <c r="W9" s="53"/>
      <c r="X9" s="53"/>
      <c r="Y9" s="50"/>
      <c r="Z9" s="60"/>
      <c r="AA9" s="60"/>
      <c r="AB9" s="60"/>
      <c r="AC9" s="60"/>
      <c r="AD9" s="60"/>
    </row>
    <row r="10" spans="1:30" x14ac:dyDescent="0.2">
      <c r="A10" s="49"/>
      <c r="B10" s="52"/>
      <c r="C10" s="72"/>
      <c r="D10" s="52"/>
      <c r="E10" s="52"/>
      <c r="F10" s="52"/>
      <c r="G10" s="52"/>
      <c r="H10" s="52"/>
      <c r="I10" s="52"/>
      <c r="J10" s="52"/>
      <c r="K10" s="52"/>
      <c r="L10" s="70"/>
      <c r="M10" s="52"/>
      <c r="N10" s="52"/>
      <c r="O10" s="52"/>
      <c r="P10" s="52"/>
      <c r="Q10" s="76" t="s">
        <v>198</v>
      </c>
      <c r="R10" s="57"/>
      <c r="S10" s="57"/>
      <c r="T10" s="57"/>
      <c r="U10" s="57"/>
      <c r="V10" s="57"/>
      <c r="W10" s="53"/>
      <c r="X10" s="53"/>
      <c r="Y10" s="50"/>
      <c r="Z10" s="60"/>
      <c r="AA10" s="60"/>
      <c r="AB10" s="60"/>
      <c r="AC10" s="60"/>
      <c r="AD10" s="60"/>
    </row>
    <row r="11" spans="1:30" x14ac:dyDescent="0.2">
      <c r="A11" s="49"/>
      <c r="B11" s="52"/>
      <c r="C11" s="72"/>
      <c r="D11" s="52"/>
      <c r="E11" s="52"/>
      <c r="F11" s="52"/>
      <c r="G11" s="52"/>
      <c r="H11" s="52"/>
      <c r="I11" s="52"/>
      <c r="J11" s="52"/>
      <c r="K11" s="52"/>
      <c r="L11" s="70"/>
      <c r="M11" s="52"/>
      <c r="N11" s="52"/>
      <c r="O11" s="52"/>
      <c r="P11" s="52"/>
      <c r="Q11" s="76"/>
      <c r="R11" s="61"/>
      <c r="S11" s="57"/>
      <c r="T11" s="57"/>
      <c r="U11" s="57"/>
      <c r="V11" s="57"/>
      <c r="W11" s="53"/>
      <c r="X11" s="53"/>
      <c r="Y11" s="50"/>
      <c r="Z11" s="60"/>
      <c r="AA11" s="60"/>
      <c r="AB11" s="60"/>
      <c r="AC11" s="60"/>
      <c r="AD11" s="60"/>
    </row>
    <row r="12" spans="1:30" x14ac:dyDescent="0.2">
      <c r="A12" s="49"/>
      <c r="B12" s="52"/>
      <c r="C12" s="77"/>
      <c r="D12" s="78"/>
      <c r="E12" s="78"/>
      <c r="F12" s="78"/>
      <c r="G12" s="78"/>
      <c r="H12" s="78"/>
      <c r="I12" s="78"/>
      <c r="J12" s="78"/>
      <c r="K12" s="78"/>
      <c r="L12" s="79"/>
      <c r="M12" s="52"/>
      <c r="N12" s="52"/>
      <c r="O12" s="52"/>
      <c r="P12" s="52"/>
      <c r="Q12" s="75"/>
      <c r="R12" s="61"/>
      <c r="S12" s="57"/>
      <c r="T12" s="57"/>
      <c r="U12" s="57"/>
      <c r="V12" s="57"/>
      <c r="W12" s="53"/>
      <c r="X12" s="53"/>
      <c r="Y12" s="50"/>
      <c r="Z12" s="60"/>
      <c r="AA12" s="60"/>
      <c r="AB12" s="60"/>
      <c r="AC12" s="60"/>
      <c r="AD12" s="60"/>
    </row>
    <row r="13" spans="1:30" x14ac:dyDescent="0.2">
      <c r="A13" s="49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61"/>
      <c r="R13" s="61"/>
      <c r="S13" s="62"/>
      <c r="T13" s="61"/>
      <c r="U13" s="61"/>
      <c r="V13" s="61"/>
      <c r="W13" s="62"/>
      <c r="X13" s="59"/>
      <c r="Y13" s="50"/>
      <c r="Z13" s="60"/>
      <c r="AA13" s="60"/>
      <c r="AB13" s="60"/>
      <c r="AC13" s="60"/>
      <c r="AD13" s="60"/>
    </row>
    <row r="14" spans="1:30" x14ac:dyDescent="0.2">
      <c r="A14" s="49"/>
      <c r="B14" s="52"/>
      <c r="C14" s="53" t="s">
        <v>0</v>
      </c>
      <c r="D14" s="53"/>
      <c r="E14" s="53"/>
      <c r="F14" s="53"/>
      <c r="G14" s="53"/>
      <c r="H14" s="53"/>
      <c r="I14" s="52"/>
      <c r="J14" s="52"/>
      <c r="K14" s="52"/>
      <c r="L14" s="52"/>
      <c r="M14" s="52"/>
      <c r="N14" s="52"/>
      <c r="O14" s="52"/>
      <c r="P14" s="52"/>
      <c r="Q14" s="61"/>
      <c r="R14" s="61"/>
      <c r="S14" s="62"/>
      <c r="T14" s="61"/>
      <c r="U14" s="61"/>
      <c r="V14" s="61"/>
      <c r="W14" s="62"/>
      <c r="X14" s="59"/>
      <c r="Y14" s="50"/>
      <c r="Z14" s="60"/>
      <c r="AA14" s="60"/>
      <c r="AB14" s="60"/>
      <c r="AC14" s="60"/>
      <c r="AD14" s="60"/>
    </row>
    <row r="15" spans="1:30" ht="15.75" x14ac:dyDescent="0.2">
      <c r="A15" s="49"/>
      <c r="B15" s="52"/>
      <c r="C15" s="53" t="s">
        <v>80</v>
      </c>
      <c r="D15" s="53"/>
      <c r="E15" s="53"/>
      <c r="F15" s="53"/>
      <c r="G15" s="53"/>
      <c r="H15" s="53"/>
      <c r="I15" s="52"/>
      <c r="J15" s="52"/>
      <c r="K15" s="52"/>
      <c r="L15" s="52"/>
      <c r="M15" s="52"/>
      <c r="N15" s="52"/>
      <c r="O15" s="52"/>
      <c r="P15" s="52"/>
      <c r="Q15" s="80" t="s">
        <v>81</v>
      </c>
      <c r="R15" s="81"/>
      <c r="S15" s="82">
        <v>2</v>
      </c>
      <c r="T15" s="83"/>
      <c r="U15" s="61"/>
      <c r="V15" s="446"/>
      <c r="W15" s="446"/>
      <c r="X15" s="59"/>
      <c r="Y15" s="50"/>
      <c r="Z15" s="60"/>
      <c r="AA15" s="60"/>
      <c r="AB15" s="60"/>
      <c r="AC15" s="60"/>
      <c r="AD15" s="60"/>
    </row>
    <row r="16" spans="1:30" x14ac:dyDescent="0.2">
      <c r="A16" s="49"/>
      <c r="B16" s="52"/>
      <c r="C16" s="84" t="s">
        <v>14</v>
      </c>
      <c r="D16" s="53"/>
      <c r="E16" s="53"/>
      <c r="F16" s="53"/>
      <c r="G16" s="53"/>
      <c r="H16" s="53"/>
      <c r="I16" s="52"/>
      <c r="J16" s="52"/>
      <c r="K16" s="52"/>
      <c r="L16" s="52"/>
      <c r="M16" s="52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0"/>
      <c r="Z16" s="60"/>
      <c r="AA16" s="60"/>
      <c r="AB16" s="60"/>
      <c r="AC16" s="60"/>
      <c r="AD16" s="60"/>
    </row>
    <row r="17" spans="1:30" ht="15" x14ac:dyDescent="0.2">
      <c r="A17" s="49"/>
      <c r="B17" s="52"/>
      <c r="C17" s="53"/>
      <c r="D17" s="53"/>
      <c r="E17" s="53"/>
      <c r="F17" s="53"/>
      <c r="G17" s="53"/>
      <c r="H17" s="53"/>
      <c r="I17" s="52"/>
      <c r="J17" s="52"/>
      <c r="K17" s="52"/>
      <c r="L17" s="52"/>
      <c r="M17" s="52"/>
      <c r="N17" s="85"/>
      <c r="O17" s="85"/>
      <c r="P17" s="85"/>
      <c r="Q17" s="85"/>
      <c r="R17" s="52"/>
      <c r="S17" s="52"/>
      <c r="T17" s="52"/>
      <c r="U17" s="52"/>
      <c r="V17" s="52"/>
      <c r="W17" s="59"/>
      <c r="X17" s="59"/>
      <c r="Y17" s="50"/>
      <c r="Z17" s="60"/>
      <c r="AA17" s="60"/>
      <c r="AB17" s="60"/>
      <c r="AC17" s="60"/>
      <c r="AD17" s="60"/>
    </row>
    <row r="18" spans="1:30" ht="15" x14ac:dyDescent="0.2">
      <c r="A18" s="49"/>
      <c r="B18" s="52"/>
      <c r="C18" s="81" t="s">
        <v>15</v>
      </c>
      <c r="D18" s="53"/>
      <c r="E18" s="53"/>
      <c r="F18" s="53"/>
      <c r="G18" s="53"/>
      <c r="H18" s="53"/>
      <c r="I18" s="52"/>
      <c r="J18" s="52"/>
      <c r="K18" s="52"/>
      <c r="L18" s="52"/>
      <c r="M18" s="52"/>
      <c r="N18" s="444"/>
      <c r="O18" s="444"/>
      <c r="P18" s="88"/>
      <c r="Q18" s="88"/>
      <c r="R18" s="89" t="s">
        <v>83</v>
      </c>
      <c r="S18" s="447"/>
      <c r="T18" s="448"/>
      <c r="U18" s="448"/>
      <c r="V18" s="448"/>
      <c r="W18" s="53"/>
      <c r="X18" s="53"/>
      <c r="Y18" s="50"/>
      <c r="Z18" s="60"/>
      <c r="AA18" s="60"/>
      <c r="AB18" s="60"/>
      <c r="AC18" s="60"/>
      <c r="AD18" s="60"/>
    </row>
    <row r="19" spans="1:30" x14ac:dyDescent="0.2">
      <c r="A19" s="49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 t="s">
        <v>67</v>
      </c>
      <c r="O19" s="52"/>
      <c r="P19" s="52"/>
      <c r="Q19" s="52"/>
      <c r="R19" s="52"/>
      <c r="S19" s="52"/>
      <c r="T19" s="59"/>
      <c r="U19" s="59"/>
      <c r="V19" s="59"/>
      <c r="W19" s="53"/>
      <c r="X19" s="53"/>
      <c r="Y19" s="50"/>
      <c r="Z19" s="60"/>
      <c r="AA19" s="60"/>
      <c r="AB19" s="60"/>
      <c r="AC19" s="60"/>
      <c r="AD19" s="60"/>
    </row>
    <row r="20" spans="1:30" x14ac:dyDescent="0.2">
      <c r="A20" s="49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9"/>
      <c r="W20" s="59"/>
      <c r="X20" s="59"/>
      <c r="Y20" s="50"/>
      <c r="Z20" s="60"/>
      <c r="AA20" s="60"/>
      <c r="AB20" s="60"/>
      <c r="AC20" s="60"/>
      <c r="AD20" s="60"/>
    </row>
    <row r="21" spans="1:30" x14ac:dyDescent="0.2">
      <c r="A21" s="49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9"/>
      <c r="W21" s="59"/>
      <c r="X21" s="59"/>
      <c r="Y21" s="50"/>
      <c r="Z21" s="60"/>
      <c r="AA21" s="60"/>
      <c r="AB21" s="60"/>
      <c r="AC21" s="60"/>
      <c r="AD21" s="60"/>
    </row>
    <row r="22" spans="1:30" ht="18" x14ac:dyDescent="0.2">
      <c r="A22" s="49"/>
      <c r="B22" s="52"/>
      <c r="C22" s="52"/>
      <c r="D22" s="52"/>
      <c r="E22" s="52"/>
      <c r="F22" s="90"/>
      <c r="G22" s="90"/>
      <c r="H22" s="90"/>
      <c r="I22" s="90"/>
      <c r="J22" s="90"/>
      <c r="L22" s="90" t="s">
        <v>144</v>
      </c>
      <c r="M22" s="90"/>
      <c r="N22" s="90"/>
      <c r="O22" s="90"/>
      <c r="P22" s="90"/>
      <c r="Q22" s="90"/>
      <c r="R22" s="59"/>
      <c r="S22" s="52"/>
      <c r="T22" s="52"/>
      <c r="U22" s="52"/>
      <c r="V22" s="59"/>
      <c r="W22" s="59"/>
      <c r="X22" s="59"/>
      <c r="Y22" s="50"/>
      <c r="Z22" s="60"/>
      <c r="AA22" s="60"/>
      <c r="AB22" s="60"/>
      <c r="AC22" s="60"/>
      <c r="AD22" s="60"/>
    </row>
    <row r="23" spans="1:30" ht="12" customHeight="1" x14ac:dyDescent="0.2">
      <c r="A23" s="49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9"/>
      <c r="W23" s="59"/>
      <c r="X23" s="59"/>
      <c r="Y23" s="50"/>
      <c r="Z23" s="60"/>
      <c r="AA23" s="60"/>
      <c r="AB23" s="60"/>
      <c r="AC23" s="60"/>
      <c r="AD23" s="60"/>
    </row>
    <row r="24" spans="1:30" x14ac:dyDescent="0.2">
      <c r="A24" s="49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9"/>
      <c r="W24" s="59"/>
      <c r="X24" s="59"/>
      <c r="Y24" s="50"/>
      <c r="Z24" s="60"/>
      <c r="AA24" s="60"/>
      <c r="AB24" s="60"/>
      <c r="AC24" s="60"/>
      <c r="AD24" s="60"/>
    </row>
    <row r="25" spans="1:30" ht="15.75" x14ac:dyDescent="0.2">
      <c r="A25" s="49"/>
      <c r="C25" s="52"/>
      <c r="D25" s="53"/>
      <c r="E25" s="91" t="s">
        <v>84</v>
      </c>
      <c r="F25" s="91"/>
      <c r="G25" s="91"/>
      <c r="I25" s="91"/>
      <c r="J25" s="91" t="s">
        <v>190</v>
      </c>
      <c r="K25" s="91"/>
      <c r="L25" s="91"/>
      <c r="M25" s="91"/>
      <c r="N25" s="91"/>
      <c r="O25" s="91"/>
      <c r="P25" s="91"/>
      <c r="Q25" s="91"/>
      <c r="R25" s="91"/>
      <c r="S25" s="92"/>
      <c r="T25" s="52"/>
      <c r="U25" s="52"/>
      <c r="V25" s="59"/>
      <c r="W25" s="59"/>
      <c r="X25" s="59"/>
      <c r="Y25" s="50"/>
      <c r="Z25" s="60"/>
      <c r="AA25" s="60"/>
      <c r="AB25" s="60"/>
      <c r="AC25" s="60"/>
      <c r="AD25" s="60"/>
    </row>
    <row r="26" spans="1:30" ht="15.75" x14ac:dyDescent="0.2">
      <c r="A26" s="49"/>
      <c r="B26" s="52"/>
      <c r="C26" s="52"/>
      <c r="D26" s="5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52"/>
      <c r="U26" s="52"/>
      <c r="V26" s="59"/>
      <c r="W26" s="59"/>
      <c r="X26" s="59"/>
      <c r="Y26" s="50"/>
      <c r="Z26" s="60"/>
      <c r="AA26" s="60"/>
      <c r="AB26" s="60"/>
      <c r="AC26" s="60"/>
      <c r="AD26" s="60"/>
    </row>
    <row r="27" spans="1:30" ht="15.75" x14ac:dyDescent="0.25">
      <c r="A27" s="49"/>
      <c r="B27" s="52"/>
      <c r="C27" s="52"/>
      <c r="D27" s="52"/>
      <c r="E27" s="92"/>
      <c r="F27" s="92"/>
      <c r="G27" s="92"/>
      <c r="K27" s="92" t="s">
        <v>85</v>
      </c>
      <c r="M27" s="93"/>
      <c r="N27" s="92"/>
      <c r="O27" s="92"/>
      <c r="P27" s="92"/>
      <c r="Q27" s="94"/>
      <c r="R27" s="92"/>
      <c r="S27" s="92"/>
      <c r="T27" s="52"/>
      <c r="U27" s="52"/>
      <c r="V27" s="59"/>
      <c r="W27" s="59"/>
      <c r="X27" s="59"/>
      <c r="Y27" s="50"/>
      <c r="Z27" s="60"/>
      <c r="AA27" s="60"/>
      <c r="AB27" s="60"/>
      <c r="AC27" s="60"/>
      <c r="AD27" s="60"/>
    </row>
    <row r="28" spans="1:30" x14ac:dyDescent="0.2">
      <c r="A28" s="49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9"/>
      <c r="W28" s="59"/>
      <c r="X28" s="59"/>
      <c r="Y28" s="50"/>
      <c r="Z28" s="60"/>
      <c r="AA28" s="60"/>
      <c r="AB28" s="60"/>
      <c r="AC28" s="60"/>
      <c r="AD28" s="60"/>
    </row>
    <row r="29" spans="1:30" ht="16.5" thickBot="1" x14ac:dyDescent="0.25">
      <c r="A29" s="49"/>
      <c r="B29" s="52"/>
      <c r="C29" s="52"/>
      <c r="D29" s="52"/>
      <c r="E29" s="52"/>
      <c r="F29" s="52"/>
      <c r="G29" s="52"/>
      <c r="H29" s="52"/>
      <c r="I29" s="52"/>
      <c r="J29" s="52"/>
      <c r="K29" s="449">
        <f>SUM(S105)</f>
        <v>0</v>
      </c>
      <c r="L29" s="449"/>
      <c r="M29" s="449"/>
      <c r="N29" s="95" t="s">
        <v>65</v>
      </c>
      <c r="O29" s="52"/>
      <c r="P29" s="52"/>
      <c r="Q29" s="52"/>
      <c r="R29" s="52"/>
      <c r="S29" s="52"/>
      <c r="T29" s="52"/>
      <c r="U29" s="52"/>
      <c r="V29" s="59"/>
      <c r="W29" s="59"/>
      <c r="X29" s="59"/>
      <c r="Y29" s="50"/>
    </row>
    <row r="30" spans="1:30" x14ac:dyDescent="0.2">
      <c r="A30" s="49"/>
      <c r="B30" s="52"/>
      <c r="C30" s="84" t="s">
        <v>1</v>
      </c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9"/>
      <c r="W30" s="59"/>
      <c r="X30" s="59"/>
      <c r="Y30" s="50"/>
    </row>
    <row r="31" spans="1:30" x14ac:dyDescent="0.2">
      <c r="A31" s="49"/>
      <c r="B31" s="52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9"/>
      <c r="W31" s="59"/>
      <c r="X31" s="59"/>
      <c r="Y31" s="50"/>
    </row>
    <row r="32" spans="1:30" ht="44.25" customHeight="1" x14ac:dyDescent="0.2">
      <c r="A32" s="49"/>
      <c r="B32" s="52"/>
      <c r="C32" s="53" t="s">
        <v>2</v>
      </c>
      <c r="D32" s="53" t="s">
        <v>86</v>
      </c>
      <c r="E32" s="53"/>
      <c r="F32" s="53"/>
      <c r="G32" s="53"/>
      <c r="H32" s="53"/>
      <c r="I32" s="53"/>
      <c r="J32" s="53"/>
      <c r="K32" s="91"/>
      <c r="L32" s="450"/>
      <c r="M32" s="450"/>
      <c r="N32" s="450"/>
      <c r="O32" s="450"/>
      <c r="P32" s="450"/>
      <c r="Q32" s="450"/>
      <c r="R32" s="450"/>
      <c r="S32" s="450"/>
      <c r="T32" s="58"/>
      <c r="U32" s="58"/>
      <c r="V32" s="59"/>
      <c r="W32" s="59"/>
      <c r="X32" s="59"/>
      <c r="Y32" s="50"/>
    </row>
    <row r="33" spans="1:31" ht="15" customHeight="1" x14ac:dyDescent="0.2">
      <c r="A33" s="49"/>
      <c r="C33" s="96"/>
      <c r="D33" s="96"/>
      <c r="E33" s="96"/>
      <c r="F33" s="96"/>
      <c r="G33" s="96"/>
      <c r="H33" s="96"/>
      <c r="I33" s="96"/>
      <c r="J33" s="96"/>
      <c r="K33" s="97"/>
      <c r="L33" s="98"/>
      <c r="M33" s="98"/>
      <c r="N33" s="98"/>
      <c r="O33" s="98"/>
      <c r="P33" s="98"/>
      <c r="Q33" s="98"/>
      <c r="R33" s="98"/>
      <c r="S33" s="98"/>
      <c r="T33" s="99"/>
      <c r="U33" s="99"/>
      <c r="V33" s="60"/>
      <c r="W33" s="60"/>
      <c r="X33" s="60"/>
      <c r="Y33" s="50"/>
    </row>
    <row r="34" spans="1:31" ht="49.5" customHeight="1" x14ac:dyDescent="0.2">
      <c r="A34" s="49"/>
      <c r="C34" s="96"/>
      <c r="D34" s="96" t="s">
        <v>88</v>
      </c>
      <c r="E34" s="96"/>
      <c r="F34" s="96"/>
      <c r="G34" s="96"/>
      <c r="H34" s="96"/>
      <c r="I34" s="96"/>
      <c r="J34" s="96"/>
      <c r="K34" s="97"/>
      <c r="L34" s="451"/>
      <c r="M34" s="451"/>
      <c r="N34" s="451"/>
      <c r="O34" s="451"/>
      <c r="P34" s="451"/>
      <c r="Q34" s="451"/>
      <c r="R34" s="451"/>
      <c r="S34" s="451"/>
      <c r="T34" s="99"/>
      <c r="U34" s="99"/>
      <c r="V34" s="60"/>
      <c r="W34" s="60"/>
      <c r="X34" s="60"/>
      <c r="Y34" s="50"/>
    </row>
    <row r="35" spans="1:31" ht="15" x14ac:dyDescent="0.2">
      <c r="A35" s="49"/>
      <c r="C35" s="96"/>
      <c r="D35" s="96"/>
      <c r="E35" s="96"/>
      <c r="F35" s="96"/>
      <c r="G35" s="96"/>
      <c r="H35" s="96"/>
      <c r="I35" s="96"/>
      <c r="J35" s="96"/>
      <c r="K35" s="97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60"/>
      <c r="W35" s="60"/>
      <c r="X35" s="60"/>
      <c r="Y35" s="50"/>
    </row>
    <row r="36" spans="1:31" ht="15" x14ac:dyDescent="0.2">
      <c r="A36" s="49"/>
      <c r="C36" s="96" t="s">
        <v>3</v>
      </c>
      <c r="D36" s="96" t="s">
        <v>90</v>
      </c>
      <c r="E36" s="96"/>
      <c r="F36" s="96"/>
      <c r="G36" s="96"/>
      <c r="H36" s="96"/>
      <c r="I36" s="96"/>
      <c r="J36" s="96"/>
      <c r="K36" s="96"/>
      <c r="L36" s="100"/>
      <c r="M36" s="101" t="s">
        <v>91</v>
      </c>
      <c r="N36" s="96"/>
      <c r="O36" s="96"/>
      <c r="P36" s="96"/>
      <c r="Q36" s="96"/>
      <c r="R36" s="96"/>
      <c r="S36" s="96"/>
      <c r="T36" s="96"/>
      <c r="U36" s="96"/>
      <c r="Y36" s="50"/>
    </row>
    <row r="37" spans="1:31" x14ac:dyDescent="0.2">
      <c r="A37" s="49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60"/>
      <c r="W37" s="60"/>
      <c r="X37" s="60"/>
      <c r="Y37" s="50"/>
    </row>
    <row r="38" spans="1:31" ht="15" x14ac:dyDescent="0.2">
      <c r="A38" s="49"/>
      <c r="C38" s="96" t="s">
        <v>4</v>
      </c>
      <c r="D38" s="96" t="s">
        <v>92</v>
      </c>
      <c r="E38" s="96"/>
      <c r="F38" s="96"/>
      <c r="G38" s="96"/>
      <c r="H38" s="164"/>
      <c r="I38" s="445" t="s">
        <v>93</v>
      </c>
      <c r="J38" s="445"/>
      <c r="K38" s="445"/>
      <c r="L38" s="103" t="s">
        <v>94</v>
      </c>
      <c r="M38" s="104"/>
      <c r="O38" s="105"/>
      <c r="P38" s="106"/>
      <c r="Q38" s="107"/>
      <c r="T38" s="108"/>
      <c r="U38" s="108"/>
      <c r="Y38" s="50"/>
    </row>
    <row r="39" spans="1:31" ht="16.5" customHeight="1" x14ac:dyDescent="0.2">
      <c r="A39" s="49"/>
      <c r="C39" s="96"/>
      <c r="D39" s="96"/>
      <c r="E39" s="96"/>
      <c r="F39" s="96"/>
      <c r="G39" s="96"/>
      <c r="H39" s="102"/>
      <c r="I39" s="96"/>
      <c r="J39" s="96"/>
      <c r="K39" s="97"/>
      <c r="L39" s="103"/>
      <c r="M39" s="104"/>
      <c r="N39" s="109"/>
      <c r="O39" s="109"/>
      <c r="Q39" s="107"/>
      <c r="R39" s="109"/>
      <c r="S39" s="109"/>
      <c r="T39" s="108"/>
      <c r="U39" s="108"/>
      <c r="Y39" s="110"/>
      <c r="Z39" s="111"/>
      <c r="AA39" s="112">
        <f>Z40-Y40</f>
        <v>0</v>
      </c>
      <c r="AB39" s="111"/>
      <c r="AC39" s="111"/>
      <c r="AD39" s="111"/>
      <c r="AE39" s="113"/>
    </row>
    <row r="40" spans="1:31" ht="15" x14ac:dyDescent="0.2">
      <c r="A40" s="49"/>
      <c r="C40" s="96"/>
      <c r="D40" s="96"/>
      <c r="E40" s="96"/>
      <c r="F40" s="96"/>
      <c r="G40" s="96"/>
      <c r="H40" s="102"/>
      <c r="I40" s="96"/>
      <c r="J40" s="96"/>
      <c r="K40" s="97"/>
      <c r="L40" s="103" t="s">
        <v>6</v>
      </c>
      <c r="M40" s="104"/>
      <c r="N40" s="109"/>
      <c r="O40" s="105"/>
      <c r="P40" s="106"/>
      <c r="Q40" s="107"/>
      <c r="R40" s="109"/>
      <c r="S40" s="109"/>
      <c r="T40" s="108"/>
      <c r="U40" s="108"/>
      <c r="Y40" s="114">
        <f>O42</f>
        <v>0</v>
      </c>
      <c r="Z40" s="115">
        <f>R42</f>
        <v>0</v>
      </c>
      <c r="AA40" s="115">
        <f>AA41</f>
        <v>0</v>
      </c>
      <c r="AB40" s="116"/>
      <c r="AC40" s="116"/>
      <c r="AD40" s="116"/>
      <c r="AE40" s="117"/>
    </row>
    <row r="41" spans="1:31" x14ac:dyDescent="0.2">
      <c r="A41" s="49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101"/>
      <c r="P41" s="96"/>
      <c r="Q41" s="96"/>
      <c r="R41" s="96"/>
      <c r="S41" s="96"/>
      <c r="T41" s="96"/>
      <c r="U41" s="96"/>
      <c r="Y41" s="118">
        <f>Y40</f>
        <v>0</v>
      </c>
      <c r="Z41" s="115">
        <f>Z40</f>
        <v>0</v>
      </c>
      <c r="AA41" s="119">
        <f>Z41-Y41</f>
        <v>0</v>
      </c>
      <c r="AB41" s="116"/>
      <c r="AC41" s="116"/>
      <c r="AD41" s="116"/>
      <c r="AE41" s="117"/>
    </row>
    <row r="42" spans="1:31" ht="15" x14ac:dyDescent="0.2">
      <c r="A42" s="49"/>
      <c r="C42" s="96"/>
      <c r="D42" s="96"/>
      <c r="E42" s="96"/>
      <c r="F42" s="96"/>
      <c r="G42" s="96"/>
      <c r="H42" s="96"/>
      <c r="I42" s="96"/>
      <c r="J42" s="96"/>
      <c r="K42" s="96"/>
      <c r="L42" s="96" t="s">
        <v>7</v>
      </c>
      <c r="M42" s="96"/>
      <c r="N42" s="96"/>
      <c r="O42" s="120"/>
      <c r="P42" s="96" t="s">
        <v>8</v>
      </c>
      <c r="Q42" s="96" t="s">
        <v>97</v>
      </c>
      <c r="R42" s="120"/>
      <c r="S42" s="96" t="s">
        <v>8</v>
      </c>
      <c r="T42" s="96"/>
      <c r="U42" s="96"/>
      <c r="Y42" s="114">
        <v>0.25</v>
      </c>
      <c r="Z42" s="115">
        <v>2.0833333333333332E-2</v>
      </c>
      <c r="AA42" s="116"/>
      <c r="AB42" s="116"/>
      <c r="AC42" s="116"/>
      <c r="AD42" s="116"/>
      <c r="AE42" s="117"/>
    </row>
    <row r="43" spans="1:31" x14ac:dyDescent="0.2">
      <c r="A43" s="49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101"/>
      <c r="P43" s="96"/>
      <c r="Q43" s="96"/>
      <c r="R43" s="96"/>
      <c r="S43" s="96"/>
      <c r="T43" s="96"/>
      <c r="U43" s="96"/>
      <c r="Y43" s="121">
        <f>Y42</f>
        <v>0.25</v>
      </c>
      <c r="Z43" s="122">
        <f>Z42</f>
        <v>2.0833333333333332E-2</v>
      </c>
      <c r="AA43" s="116"/>
      <c r="AB43" s="116"/>
      <c r="AC43" s="116"/>
      <c r="AD43" s="116"/>
      <c r="AE43" s="117"/>
    </row>
    <row r="44" spans="1:31" x14ac:dyDescent="0.2">
      <c r="A44" s="49"/>
      <c r="C44" s="96"/>
      <c r="D44" s="96"/>
      <c r="E44" s="96"/>
      <c r="F44" s="96"/>
      <c r="G44" s="96"/>
      <c r="H44" s="96"/>
      <c r="I44" s="96"/>
      <c r="J44" s="96"/>
      <c r="K44" s="96"/>
      <c r="L44" s="96" t="s">
        <v>98</v>
      </c>
      <c r="M44" s="96"/>
      <c r="N44" s="96"/>
      <c r="O44" s="101"/>
      <c r="P44" s="123">
        <f>R44</f>
        <v>0</v>
      </c>
      <c r="Q44" s="96" t="s">
        <v>99</v>
      </c>
      <c r="R44" s="124">
        <f>IF(R42-O42&gt;0.13,R42-O42-Z43,R42-O42)</f>
        <v>0</v>
      </c>
      <c r="S44" s="96" t="s">
        <v>100</v>
      </c>
      <c r="T44" s="96"/>
      <c r="U44" s="96"/>
      <c r="Y44" s="125" t="s">
        <v>101</v>
      </c>
      <c r="Z44" s="126"/>
      <c r="AA44" s="127">
        <f>L36*R48</f>
        <v>0</v>
      </c>
      <c r="AB44" s="126"/>
      <c r="AC44" s="126"/>
      <c r="AD44" s="126"/>
      <c r="AE44" s="128"/>
    </row>
    <row r="45" spans="1:31" x14ac:dyDescent="0.2">
      <c r="A45" s="49"/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129"/>
      <c r="P45" s="53"/>
      <c r="Q45" s="53"/>
      <c r="R45" s="53"/>
      <c r="S45" s="53"/>
      <c r="T45" s="53"/>
      <c r="U45" s="53"/>
      <c r="V45" s="53"/>
      <c r="W45" s="53"/>
      <c r="X45" s="53"/>
      <c r="Y45" s="130">
        <f>AA44</f>
        <v>0</v>
      </c>
      <c r="Z45" s="116" t="s">
        <v>102</v>
      </c>
      <c r="AA45" s="131" t="s">
        <v>10</v>
      </c>
      <c r="AB45" s="119">
        <f>R44*24</f>
        <v>0</v>
      </c>
      <c r="AC45" s="116" t="s">
        <v>103</v>
      </c>
      <c r="AD45" s="119">
        <f>Y45*AB45</f>
        <v>0</v>
      </c>
      <c r="AE45" s="132" t="s">
        <v>104</v>
      </c>
    </row>
    <row r="46" spans="1:31" ht="15" x14ac:dyDescent="0.2">
      <c r="A46" s="49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84" t="s">
        <v>9</v>
      </c>
      <c r="M46" s="129"/>
      <c r="O46" s="133"/>
      <c r="P46" s="134" t="s">
        <v>10</v>
      </c>
      <c r="Q46" s="135" t="s">
        <v>11</v>
      </c>
      <c r="R46" s="135"/>
      <c r="S46" s="53"/>
      <c r="T46" s="53"/>
      <c r="U46" s="53"/>
      <c r="V46" s="53"/>
      <c r="W46" s="53"/>
      <c r="X46" s="53"/>
      <c r="Y46" s="136"/>
      <c r="Z46" s="116"/>
      <c r="AA46" s="116"/>
      <c r="AB46" s="116"/>
      <c r="AC46" s="116"/>
      <c r="AD46" s="116"/>
      <c r="AE46" s="117"/>
    </row>
    <row r="47" spans="1:31" ht="15" x14ac:dyDescent="0.2">
      <c r="A47" s="49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84"/>
      <c r="M47" s="129"/>
      <c r="N47" s="134"/>
      <c r="O47" s="134"/>
      <c r="P47" s="134"/>
      <c r="Q47" s="135"/>
      <c r="R47" s="135"/>
      <c r="S47" s="53"/>
      <c r="T47" s="53"/>
      <c r="U47" s="53"/>
      <c r="V47" s="53"/>
      <c r="W47" s="53"/>
      <c r="X47" s="53"/>
      <c r="Y47" s="137">
        <f>SUM(AD45/6)</f>
        <v>0</v>
      </c>
      <c r="Z47" s="138" t="s">
        <v>106</v>
      </c>
      <c r="AA47" s="139">
        <f>L36</f>
        <v>0</v>
      </c>
      <c r="AB47" s="140" t="s">
        <v>91</v>
      </c>
      <c r="AC47" s="141" t="s">
        <v>13</v>
      </c>
      <c r="AD47" s="142" t="e">
        <f>SUM(Y47/AA47)</f>
        <v>#DIV/0!</v>
      </c>
      <c r="AE47" s="143"/>
    </row>
    <row r="48" spans="1:31" ht="15" x14ac:dyDescent="0.2">
      <c r="A48" s="49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84" t="s">
        <v>12</v>
      </c>
      <c r="M48" s="129"/>
      <c r="N48" s="52"/>
      <c r="O48" s="81"/>
      <c r="P48" s="84"/>
      <c r="Q48" s="81"/>
      <c r="R48" s="82"/>
      <c r="S48" s="53"/>
      <c r="T48" s="53"/>
      <c r="U48" s="53"/>
      <c r="V48" s="53"/>
      <c r="W48" s="53"/>
      <c r="X48" s="53"/>
      <c r="Y48" s="50"/>
    </row>
    <row r="49" spans="1:35" ht="15" x14ac:dyDescent="0.2">
      <c r="A49" s="49"/>
      <c r="B49" s="52"/>
      <c r="C49" s="53"/>
      <c r="D49" s="53"/>
      <c r="E49" s="53"/>
      <c r="F49" s="53"/>
      <c r="G49" s="53"/>
      <c r="H49" s="53"/>
      <c r="I49" s="53"/>
      <c r="J49" s="53"/>
      <c r="K49" s="53"/>
      <c r="L49" s="84"/>
      <c r="M49" s="129"/>
      <c r="N49" s="134"/>
      <c r="O49" s="134"/>
      <c r="P49" s="134"/>
      <c r="Q49" s="135"/>
      <c r="R49" s="135"/>
      <c r="S49" s="53"/>
      <c r="T49" s="53"/>
      <c r="U49" s="53"/>
      <c r="V49" s="53"/>
      <c r="W49" s="53"/>
      <c r="X49" s="53"/>
      <c r="Y49" s="50"/>
    </row>
    <row r="50" spans="1:35" ht="15" x14ac:dyDescent="0.2">
      <c r="A50" s="49"/>
      <c r="B50" s="52"/>
      <c r="C50" s="52"/>
      <c r="D50" s="52" t="s">
        <v>107</v>
      </c>
      <c r="E50" s="52"/>
      <c r="F50" s="52"/>
      <c r="G50" s="52"/>
      <c r="H50" s="52"/>
      <c r="I50" s="52"/>
      <c r="J50" s="52"/>
      <c r="K50" s="52"/>
      <c r="L50" s="53" t="s">
        <v>108</v>
      </c>
      <c r="M50" s="144"/>
      <c r="N50" s="53"/>
      <c r="O50" s="145" t="e">
        <f>AD47</f>
        <v>#DIV/0!</v>
      </c>
      <c r="P50" s="53"/>
      <c r="Q50" s="146"/>
      <c r="R50" s="147"/>
      <c r="S50" s="148"/>
      <c r="T50" s="148"/>
      <c r="U50" s="148"/>
      <c r="V50" s="53"/>
      <c r="W50" s="53"/>
      <c r="X50" s="53"/>
      <c r="Y50" s="50"/>
    </row>
    <row r="51" spans="1:35" ht="15" x14ac:dyDescent="0.2">
      <c r="A51" s="49"/>
      <c r="B51" s="52"/>
      <c r="C51" s="52"/>
      <c r="D51" s="52" t="s">
        <v>109</v>
      </c>
      <c r="E51" s="52"/>
      <c r="F51" s="52"/>
      <c r="G51" s="52"/>
      <c r="H51" s="52"/>
      <c r="I51" s="52"/>
      <c r="J51" s="52"/>
      <c r="K51" s="52"/>
      <c r="L51" s="53"/>
      <c r="M51" s="144"/>
      <c r="N51" s="53"/>
      <c r="O51" s="53"/>
      <c r="P51" s="53"/>
      <c r="Q51" s="146"/>
      <c r="R51" s="147"/>
      <c r="S51" s="148"/>
      <c r="T51" s="148"/>
      <c r="U51" s="148"/>
      <c r="V51" s="53"/>
      <c r="W51" s="53"/>
      <c r="X51" s="53"/>
      <c r="Y51" s="149"/>
    </row>
    <row r="52" spans="1:35" ht="15" x14ac:dyDescent="0.2">
      <c r="A52" s="49"/>
      <c r="B52" s="52"/>
      <c r="C52" s="52"/>
      <c r="T52" s="148"/>
      <c r="U52" s="148"/>
      <c r="V52" s="53"/>
      <c r="W52" s="53"/>
      <c r="X52" s="53"/>
      <c r="Y52" s="50"/>
      <c r="AE52" s="53"/>
      <c r="AF52" s="53"/>
      <c r="AG52" s="146"/>
      <c r="AH52" s="147"/>
      <c r="AI52" s="148"/>
    </row>
    <row r="53" spans="1:35" x14ac:dyDescent="0.2">
      <c r="A53" s="49"/>
      <c r="B53" s="52"/>
      <c r="Y53" s="149"/>
    </row>
    <row r="54" spans="1:35" ht="15" customHeight="1" x14ac:dyDescent="0.2">
      <c r="A54" s="49"/>
      <c r="B54" s="52"/>
      <c r="C54" s="53" t="s">
        <v>5</v>
      </c>
      <c r="D54" s="53" t="s">
        <v>192</v>
      </c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150"/>
      <c r="Q54" s="150"/>
      <c r="R54" s="150"/>
      <c r="S54" s="150"/>
      <c r="T54" s="150"/>
      <c r="U54" s="150"/>
      <c r="Y54" s="50"/>
    </row>
    <row r="55" spans="1:35" x14ac:dyDescent="0.2">
      <c r="A55" s="49"/>
      <c r="B55" s="52"/>
      <c r="C55" s="151"/>
      <c r="D55" s="53"/>
      <c r="E55" s="151"/>
      <c r="F55" s="151"/>
      <c r="G55" s="151"/>
      <c r="H55" s="151"/>
      <c r="I55" s="151"/>
      <c r="J55" s="53"/>
      <c r="K55" s="53"/>
      <c r="L55" s="53"/>
      <c r="M55" s="53"/>
      <c r="N55" s="53"/>
      <c r="O55" s="53"/>
      <c r="P55" s="150"/>
      <c r="Q55" s="150"/>
      <c r="R55" s="150"/>
      <c r="S55" s="150"/>
      <c r="T55" s="150"/>
      <c r="U55" s="150"/>
      <c r="Y55" s="149"/>
      <c r="Z55" s="102"/>
      <c r="AA55" s="102"/>
      <c r="AB55" s="102"/>
      <c r="AC55" s="102"/>
      <c r="AD55" s="102"/>
    </row>
    <row r="56" spans="1:35" x14ac:dyDescent="0.2">
      <c r="A56" s="49"/>
      <c r="B56" s="52"/>
      <c r="C56" s="151"/>
      <c r="D56" s="151"/>
      <c r="E56" s="151"/>
      <c r="F56" s="151"/>
      <c r="G56" s="151"/>
      <c r="H56" s="151"/>
      <c r="I56" s="151"/>
      <c r="J56" s="53"/>
      <c r="K56" s="53"/>
      <c r="L56" s="53"/>
      <c r="M56" s="53"/>
      <c r="N56" s="53"/>
      <c r="O56" s="53"/>
      <c r="P56" s="150"/>
      <c r="Q56" s="150"/>
      <c r="R56" s="150"/>
      <c r="S56" s="150"/>
      <c r="T56" s="150"/>
      <c r="U56" s="150"/>
      <c r="Y56" s="149"/>
      <c r="Z56" s="102"/>
      <c r="AA56" s="102"/>
      <c r="AB56" s="102"/>
      <c r="AC56" s="102"/>
      <c r="AD56" s="102"/>
      <c r="AE56" s="102"/>
    </row>
    <row r="57" spans="1:35" ht="15.75" thickBot="1" x14ac:dyDescent="0.25">
      <c r="A57" s="49"/>
      <c r="B57" s="52"/>
      <c r="C57" s="53"/>
      <c r="D57" s="442">
        <f>Y47</f>
        <v>0</v>
      </c>
      <c r="E57" s="442"/>
      <c r="F57" s="53" t="s">
        <v>175</v>
      </c>
      <c r="G57" s="129"/>
      <c r="H57" s="134"/>
      <c r="I57" s="53"/>
      <c r="K57" s="152">
        <v>40</v>
      </c>
      <c r="L57" s="153" t="s">
        <v>13</v>
      </c>
      <c r="M57" s="443">
        <f>D57*K57</f>
        <v>0</v>
      </c>
      <c r="N57" s="443"/>
      <c r="O57" s="154" t="s">
        <v>19</v>
      </c>
      <c r="P57" s="155"/>
      <c r="Q57" s="150"/>
      <c r="R57" s="150"/>
      <c r="S57" s="150"/>
      <c r="T57" s="150"/>
      <c r="U57" s="150"/>
      <c r="Y57" s="149"/>
      <c r="Z57" s="102"/>
      <c r="AA57" s="102"/>
      <c r="AB57" s="102"/>
      <c r="AC57" s="102"/>
      <c r="AD57" s="102"/>
    </row>
    <row r="58" spans="1:35" ht="13.5" customHeight="1" thickTop="1" x14ac:dyDescent="0.2">
      <c r="A58" s="49"/>
      <c r="B58" s="52"/>
      <c r="C58" s="156"/>
      <c r="D58" s="439"/>
      <c r="E58" s="439"/>
      <c r="F58" s="156"/>
      <c r="G58" s="156"/>
      <c r="H58" s="157"/>
      <c r="I58" s="156"/>
      <c r="J58" s="156"/>
      <c r="K58" s="156"/>
      <c r="L58" s="440"/>
      <c r="M58" s="440"/>
      <c r="N58" s="157"/>
      <c r="O58" s="158"/>
      <c r="P58" s="158"/>
      <c r="Q58" s="158"/>
      <c r="R58" s="158"/>
      <c r="S58" s="159"/>
      <c r="T58" s="159"/>
      <c r="Y58" s="149"/>
      <c r="Z58" s="102"/>
      <c r="AA58" s="102"/>
      <c r="AB58" s="102"/>
      <c r="AC58" s="102"/>
      <c r="AD58" s="102"/>
    </row>
    <row r="59" spans="1:35" ht="13.5" customHeight="1" x14ac:dyDescent="0.2">
      <c r="A59" s="149"/>
      <c r="C59" s="96"/>
      <c r="O59" s="160"/>
      <c r="P59" s="160"/>
      <c r="Q59" s="160"/>
      <c r="R59" s="160"/>
      <c r="S59" s="161"/>
      <c r="T59" s="161"/>
      <c r="U59" s="162"/>
      <c r="V59" s="163"/>
      <c r="W59" s="164"/>
      <c r="X59" s="164"/>
      <c r="Y59" s="149"/>
      <c r="Z59" s="102"/>
      <c r="AA59" s="102"/>
      <c r="AB59" s="102"/>
      <c r="AC59" s="102"/>
      <c r="AD59" s="102"/>
    </row>
    <row r="60" spans="1:35" ht="13.5" customHeight="1" x14ac:dyDescent="0.2">
      <c r="A60" s="149"/>
      <c r="O60" s="161"/>
      <c r="P60" s="161"/>
      <c r="Q60" s="161"/>
      <c r="R60" s="161"/>
      <c r="S60" s="161"/>
      <c r="T60" s="161"/>
      <c r="U60" s="96"/>
      <c r="Y60" s="149"/>
    </row>
    <row r="61" spans="1:35" ht="13.5" customHeight="1" x14ac:dyDescent="0.2">
      <c r="A61" s="149"/>
      <c r="O61" s="161"/>
      <c r="P61" s="161"/>
      <c r="Q61" s="161"/>
      <c r="R61" s="161"/>
      <c r="S61" s="161"/>
      <c r="T61" s="161"/>
      <c r="U61" s="96"/>
      <c r="Y61" s="149"/>
    </row>
    <row r="62" spans="1:35" ht="13.5" customHeight="1" x14ac:dyDescent="0.2">
      <c r="A62" s="149"/>
      <c r="P62" s="96"/>
      <c r="Q62" s="96"/>
      <c r="R62" s="96"/>
      <c r="S62" s="96"/>
      <c r="T62" s="96"/>
      <c r="U62" s="96"/>
      <c r="Y62" s="149"/>
    </row>
    <row r="63" spans="1:35" ht="12.75" customHeight="1" x14ac:dyDescent="0.2">
      <c r="A63" s="149"/>
      <c r="V63" s="51"/>
      <c r="W63" s="51"/>
      <c r="X63" s="51"/>
      <c r="Y63" s="149"/>
    </row>
    <row r="64" spans="1:35" ht="13.5" customHeight="1" x14ac:dyDescent="0.2">
      <c r="A64" s="149"/>
      <c r="C64" s="96"/>
      <c r="D64" s="96"/>
      <c r="E64" s="96"/>
      <c r="F64" s="96"/>
      <c r="G64" s="96"/>
      <c r="H64" s="96"/>
      <c r="I64" s="102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Y64" s="149"/>
    </row>
    <row r="65" spans="1:25" x14ac:dyDescent="0.2">
      <c r="A65" s="49"/>
      <c r="C65" s="165"/>
      <c r="D65" s="166"/>
      <c r="E65" s="166"/>
      <c r="F65" s="166"/>
      <c r="G65" s="166"/>
      <c r="H65" s="166"/>
      <c r="I65" s="167" t="s">
        <v>111</v>
      </c>
      <c r="J65" s="168"/>
      <c r="K65" s="169"/>
      <c r="L65" s="168" t="s">
        <v>112</v>
      </c>
      <c r="M65" s="170"/>
      <c r="N65" s="170"/>
      <c r="O65" s="170"/>
      <c r="P65" s="170"/>
      <c r="Q65" s="96"/>
      <c r="R65" s="96"/>
      <c r="S65" s="96"/>
      <c r="T65" s="96"/>
      <c r="U65" s="96"/>
      <c r="Y65" s="49"/>
    </row>
    <row r="66" spans="1:25" x14ac:dyDescent="0.2">
      <c r="A66" s="49"/>
      <c r="C66" s="171"/>
      <c r="D66" s="172"/>
      <c r="E66" s="172"/>
      <c r="F66" s="172"/>
      <c r="G66" s="172"/>
      <c r="H66" s="172"/>
      <c r="I66" s="172"/>
      <c r="J66" s="172"/>
      <c r="K66" s="172"/>
      <c r="L66" s="172"/>
      <c r="M66" s="170"/>
      <c r="N66" s="170"/>
      <c r="O66" s="170"/>
      <c r="P66" s="170"/>
      <c r="V66" s="60"/>
      <c r="W66" s="60"/>
      <c r="X66" s="60"/>
      <c r="Y66" s="49"/>
    </row>
    <row r="67" spans="1:25" x14ac:dyDescent="0.2">
      <c r="A67" s="49"/>
      <c r="C67" s="173" t="s">
        <v>113</v>
      </c>
      <c r="D67" s="174"/>
      <c r="E67" s="174" t="s">
        <v>114</v>
      </c>
      <c r="F67" s="174"/>
      <c r="G67" s="174"/>
      <c r="H67" s="174"/>
      <c r="I67" s="174"/>
      <c r="J67" s="175"/>
      <c r="K67" s="174"/>
      <c r="L67" s="174"/>
      <c r="M67" s="170"/>
      <c r="N67" s="170"/>
      <c r="O67" s="170"/>
      <c r="P67" s="170"/>
      <c r="Q67" s="60"/>
      <c r="R67" s="60"/>
      <c r="S67" s="60"/>
      <c r="T67" s="60"/>
      <c r="U67" s="60"/>
      <c r="V67" s="60"/>
      <c r="W67" s="60"/>
      <c r="X67" s="60"/>
      <c r="Y67" s="49"/>
    </row>
    <row r="68" spans="1:25" x14ac:dyDescent="0.2">
      <c r="A68" s="49"/>
      <c r="C68" s="173"/>
      <c r="D68" s="174"/>
      <c r="E68" s="174"/>
      <c r="F68" s="174"/>
      <c r="G68" s="174"/>
      <c r="H68" s="174"/>
      <c r="I68" s="174"/>
      <c r="J68" s="175"/>
      <c r="K68" s="174"/>
      <c r="L68" s="174"/>
      <c r="M68" s="170"/>
      <c r="N68" s="170"/>
      <c r="O68" s="170"/>
      <c r="P68" s="170"/>
      <c r="Q68" s="60"/>
      <c r="R68" s="60"/>
      <c r="S68" s="60"/>
      <c r="T68" s="60"/>
      <c r="U68" s="60"/>
      <c r="V68" s="60"/>
      <c r="W68" s="60"/>
      <c r="X68" s="60"/>
      <c r="Y68" s="49"/>
    </row>
    <row r="69" spans="1:25" ht="15" x14ac:dyDescent="0.2">
      <c r="A69" s="49"/>
      <c r="C69" s="173"/>
      <c r="D69" s="176" t="s">
        <v>17</v>
      </c>
      <c r="E69" s="173" t="s">
        <v>18</v>
      </c>
      <c r="F69" s="173"/>
      <c r="G69" s="173"/>
      <c r="H69" s="173"/>
      <c r="I69" s="173"/>
      <c r="L69" s="177"/>
      <c r="M69" s="170"/>
      <c r="N69" s="178"/>
      <c r="O69" s="178"/>
      <c r="P69" s="178"/>
      <c r="Q69" s="179"/>
      <c r="R69" s="60" t="s">
        <v>19</v>
      </c>
      <c r="S69" s="436"/>
      <c r="T69" s="436"/>
      <c r="U69" s="436"/>
      <c r="V69" s="436"/>
      <c r="W69" s="60"/>
      <c r="X69" s="60"/>
      <c r="Y69" s="49"/>
    </row>
    <row r="70" spans="1:25" x14ac:dyDescent="0.2">
      <c r="A70" s="49"/>
      <c r="C70" s="173"/>
      <c r="D70" s="176"/>
      <c r="E70" s="173"/>
      <c r="F70" s="173"/>
      <c r="G70" s="173"/>
      <c r="H70" s="173"/>
      <c r="I70" s="173"/>
      <c r="L70" s="177"/>
      <c r="M70" s="170"/>
      <c r="N70" s="178"/>
      <c r="O70" s="178"/>
      <c r="P70" s="178"/>
      <c r="Q70" s="180"/>
      <c r="S70" s="181"/>
      <c r="T70" s="182"/>
      <c r="U70" s="182"/>
      <c r="V70" s="181"/>
      <c r="W70" s="60"/>
      <c r="X70" s="60"/>
      <c r="Y70" s="49"/>
    </row>
    <row r="71" spans="1:25" ht="15" x14ac:dyDescent="0.2">
      <c r="A71" s="49"/>
      <c r="C71" s="173"/>
      <c r="D71" s="176" t="s">
        <v>20</v>
      </c>
      <c r="E71" s="183" t="s">
        <v>136</v>
      </c>
      <c r="F71" s="173"/>
      <c r="G71" s="173"/>
      <c r="H71" s="173"/>
      <c r="I71" s="173"/>
      <c r="L71" s="177"/>
      <c r="M71" s="170"/>
      <c r="N71" s="178"/>
      <c r="O71" s="178"/>
      <c r="P71" s="178"/>
      <c r="Q71" s="179"/>
      <c r="R71" s="60" t="s">
        <v>19</v>
      </c>
      <c r="S71" s="436"/>
      <c r="T71" s="436"/>
      <c r="U71" s="436"/>
      <c r="V71" s="436"/>
      <c r="W71" s="60"/>
      <c r="X71" s="60"/>
      <c r="Y71" s="49"/>
    </row>
    <row r="72" spans="1:25" x14ac:dyDescent="0.2">
      <c r="A72" s="49"/>
      <c r="C72" s="173"/>
      <c r="D72" s="176"/>
      <c r="E72" s="173"/>
      <c r="F72" s="173"/>
      <c r="G72" s="173"/>
      <c r="H72" s="173"/>
      <c r="I72" s="173"/>
      <c r="L72" s="177"/>
      <c r="M72" s="170"/>
      <c r="N72" s="178"/>
      <c r="O72" s="178"/>
      <c r="P72" s="178"/>
      <c r="Q72" s="180"/>
      <c r="S72" s="181"/>
      <c r="T72" s="182"/>
      <c r="U72" s="182"/>
      <c r="V72" s="181"/>
      <c r="W72" s="60"/>
      <c r="X72" s="60"/>
      <c r="Y72" s="49"/>
    </row>
    <row r="73" spans="1:25" ht="15" x14ac:dyDescent="0.2">
      <c r="A73" s="49"/>
      <c r="C73" s="173"/>
      <c r="D73" s="176" t="s">
        <v>22</v>
      </c>
      <c r="E73" s="183" t="s">
        <v>137</v>
      </c>
      <c r="F73" s="173"/>
      <c r="G73" s="173"/>
      <c r="H73" s="173"/>
      <c r="I73" s="173"/>
      <c r="L73" s="177"/>
      <c r="M73" s="170"/>
      <c r="N73" s="178"/>
      <c r="O73" s="178"/>
      <c r="P73" s="178"/>
      <c r="Q73" s="179"/>
      <c r="R73" s="60" t="s">
        <v>19</v>
      </c>
      <c r="S73" s="436"/>
      <c r="T73" s="436"/>
      <c r="U73" s="436"/>
      <c r="V73" s="436"/>
      <c r="W73" s="60"/>
      <c r="X73" s="60"/>
      <c r="Y73" s="49"/>
    </row>
    <row r="74" spans="1:25" x14ac:dyDescent="0.2">
      <c r="A74" s="49"/>
      <c r="C74" s="173"/>
      <c r="D74" s="176"/>
      <c r="E74" s="173"/>
      <c r="F74" s="173"/>
      <c r="G74" s="173"/>
      <c r="H74" s="173"/>
      <c r="I74" s="173"/>
      <c r="L74" s="177"/>
      <c r="M74" s="170"/>
      <c r="N74" s="178"/>
      <c r="O74" s="178"/>
      <c r="P74" s="178"/>
      <c r="Q74" s="180"/>
      <c r="S74" s="181"/>
      <c r="T74" s="182"/>
      <c r="U74" s="182"/>
      <c r="V74" s="181"/>
      <c r="W74" s="60"/>
      <c r="X74" s="60"/>
      <c r="Y74" s="49"/>
    </row>
    <row r="75" spans="1:25" ht="15" x14ac:dyDescent="0.2">
      <c r="A75" s="49"/>
      <c r="C75" s="173"/>
      <c r="D75" s="176" t="s">
        <v>23</v>
      </c>
      <c r="E75" s="173" t="s">
        <v>24</v>
      </c>
      <c r="F75" s="173"/>
      <c r="G75" s="173"/>
      <c r="H75" s="173"/>
      <c r="I75" s="173"/>
      <c r="L75" s="177"/>
      <c r="M75" s="170"/>
      <c r="N75" s="178"/>
      <c r="O75" s="178"/>
      <c r="P75" s="178"/>
      <c r="Q75" s="179"/>
      <c r="R75" s="60" t="s">
        <v>19</v>
      </c>
      <c r="S75" s="436"/>
      <c r="T75" s="436"/>
      <c r="U75" s="436"/>
      <c r="V75" s="436"/>
      <c r="W75" s="60"/>
      <c r="X75" s="60"/>
      <c r="Y75" s="49"/>
    </row>
    <row r="76" spans="1:25" x14ac:dyDescent="0.2">
      <c r="A76" s="49"/>
      <c r="C76" s="173"/>
      <c r="D76" s="176"/>
      <c r="E76" s="173"/>
      <c r="F76" s="173"/>
      <c r="G76" s="173"/>
      <c r="H76" s="173"/>
      <c r="I76" s="173"/>
      <c r="L76" s="177"/>
      <c r="M76" s="170"/>
      <c r="N76" s="178"/>
      <c r="O76" s="178"/>
      <c r="P76" s="178"/>
      <c r="Q76" s="180"/>
      <c r="R76" s="60"/>
      <c r="S76" s="181"/>
      <c r="T76" s="182"/>
      <c r="U76" s="182"/>
      <c r="V76" s="181"/>
      <c r="W76" s="60"/>
      <c r="X76" s="60"/>
      <c r="Y76" s="49"/>
    </row>
    <row r="77" spans="1:25" ht="15" x14ac:dyDescent="0.2">
      <c r="A77" s="49"/>
      <c r="C77" s="173"/>
      <c r="D77" s="176" t="s">
        <v>25</v>
      </c>
      <c r="E77" s="173" t="s">
        <v>26</v>
      </c>
      <c r="F77" s="173"/>
      <c r="G77" s="173"/>
      <c r="H77" s="173"/>
      <c r="I77" s="173"/>
      <c r="L77" s="177"/>
      <c r="M77" s="170"/>
      <c r="N77" s="178"/>
      <c r="O77" s="178"/>
      <c r="P77" s="178"/>
      <c r="Q77" s="179"/>
      <c r="R77" s="60" t="s">
        <v>19</v>
      </c>
      <c r="S77" s="436"/>
      <c r="T77" s="436"/>
      <c r="U77" s="436"/>
      <c r="V77" s="436"/>
      <c r="W77" s="60"/>
      <c r="X77" s="60"/>
      <c r="Y77" s="49"/>
    </row>
    <row r="78" spans="1:25" x14ac:dyDescent="0.2">
      <c r="A78" s="49"/>
      <c r="C78" s="173"/>
      <c r="D78" s="176"/>
      <c r="E78" s="173"/>
      <c r="F78" s="173"/>
      <c r="G78" s="173"/>
      <c r="H78" s="173"/>
      <c r="I78" s="173"/>
      <c r="L78" s="177"/>
      <c r="M78" s="170"/>
      <c r="N78" s="178"/>
      <c r="O78" s="178"/>
      <c r="P78" s="178"/>
      <c r="Q78" s="180"/>
      <c r="R78" s="60"/>
      <c r="S78" s="181"/>
      <c r="T78" s="182"/>
      <c r="U78" s="182"/>
      <c r="V78" s="181"/>
      <c r="W78" s="60"/>
      <c r="X78" s="60"/>
      <c r="Y78" s="49"/>
    </row>
    <row r="79" spans="1:25" ht="15" x14ac:dyDescent="0.2">
      <c r="A79" s="49"/>
      <c r="C79" s="173"/>
      <c r="D79" s="176" t="s">
        <v>27</v>
      </c>
      <c r="E79" s="173" t="s">
        <v>28</v>
      </c>
      <c r="F79" s="173"/>
      <c r="G79" s="173"/>
      <c r="H79" s="173"/>
      <c r="I79" s="173"/>
      <c r="L79" s="177"/>
      <c r="M79" s="170"/>
      <c r="N79" s="178"/>
      <c r="O79" s="178"/>
      <c r="P79" s="178"/>
      <c r="Q79" s="179"/>
      <c r="R79" s="60" t="s">
        <v>19</v>
      </c>
      <c r="S79" s="436"/>
      <c r="T79" s="436"/>
      <c r="U79" s="436"/>
      <c r="V79" s="436"/>
      <c r="W79" s="60"/>
      <c r="X79" s="60"/>
      <c r="Y79" s="49"/>
    </row>
    <row r="80" spans="1:25" x14ac:dyDescent="0.2">
      <c r="A80" s="49"/>
      <c r="C80" s="173"/>
      <c r="D80" s="176"/>
      <c r="E80" s="173"/>
      <c r="F80" s="173"/>
      <c r="G80" s="173"/>
      <c r="H80" s="173"/>
      <c r="I80" s="173"/>
      <c r="L80" s="177"/>
      <c r="M80" s="170"/>
      <c r="N80" s="178"/>
      <c r="O80" s="178"/>
      <c r="P80" s="178"/>
      <c r="Q80" s="180"/>
      <c r="R80" s="60"/>
      <c r="S80" s="181"/>
      <c r="T80" s="182"/>
      <c r="U80" s="182"/>
      <c r="V80" s="181"/>
      <c r="W80" s="60"/>
      <c r="X80" s="60"/>
      <c r="Y80" s="49"/>
    </row>
    <row r="81" spans="1:25" x14ac:dyDescent="0.2">
      <c r="A81" s="49"/>
      <c r="C81" s="173"/>
      <c r="D81" s="176" t="s">
        <v>29</v>
      </c>
      <c r="E81" s="183" t="s">
        <v>30</v>
      </c>
      <c r="F81" s="173"/>
      <c r="G81" s="173"/>
      <c r="H81" s="173"/>
      <c r="I81" s="173"/>
      <c r="L81" s="177"/>
      <c r="M81" s="170"/>
      <c r="N81" s="178"/>
      <c r="O81" s="178"/>
      <c r="P81" s="178"/>
      <c r="Q81" s="179"/>
      <c r="R81" s="60"/>
      <c r="S81" s="441"/>
      <c r="T81" s="441"/>
      <c r="U81" s="441"/>
      <c r="V81" s="441"/>
      <c r="W81" s="60"/>
      <c r="X81" s="60"/>
      <c r="Y81" s="49"/>
    </row>
    <row r="82" spans="1:25" x14ac:dyDescent="0.2">
      <c r="A82" s="49"/>
      <c r="C82" s="173"/>
      <c r="D82" s="176"/>
      <c r="E82" s="173"/>
      <c r="F82" s="173"/>
      <c r="G82" s="173"/>
      <c r="H82" s="173"/>
      <c r="I82" s="173"/>
      <c r="L82" s="177"/>
      <c r="M82" s="170"/>
      <c r="N82" s="178"/>
      <c r="O82" s="178"/>
      <c r="P82" s="178"/>
      <c r="Q82" s="180"/>
      <c r="R82" s="60"/>
      <c r="S82" s="181"/>
      <c r="T82" s="182"/>
      <c r="U82" s="182"/>
      <c r="V82" s="181"/>
      <c r="W82" s="60"/>
      <c r="X82" s="60"/>
      <c r="Y82" s="49"/>
    </row>
    <row r="83" spans="1:25" ht="15" x14ac:dyDescent="0.2">
      <c r="A83" s="49"/>
      <c r="C83" s="173"/>
      <c r="D83" s="176"/>
      <c r="E83" s="435"/>
      <c r="F83" s="435"/>
      <c r="G83" s="435"/>
      <c r="H83" s="435"/>
      <c r="I83" s="435"/>
      <c r="J83" s="435"/>
      <c r="K83" s="435"/>
      <c r="L83" s="435"/>
      <c r="M83" s="435"/>
      <c r="N83" s="435"/>
      <c r="O83" s="178"/>
      <c r="P83" s="178"/>
      <c r="Q83" s="179"/>
      <c r="R83" s="60" t="s">
        <v>19</v>
      </c>
      <c r="S83" s="436"/>
      <c r="T83" s="436"/>
      <c r="U83" s="436"/>
      <c r="V83" s="436"/>
      <c r="Y83" s="49"/>
    </row>
    <row r="84" spans="1:25" ht="15" x14ac:dyDescent="0.2">
      <c r="A84" s="49"/>
      <c r="C84" s="173"/>
      <c r="D84" s="176"/>
      <c r="E84" s="173"/>
      <c r="F84" s="173"/>
      <c r="G84" s="173"/>
      <c r="H84" s="173"/>
      <c r="I84" s="173"/>
      <c r="L84" s="177"/>
      <c r="M84" s="170"/>
      <c r="N84" s="178"/>
      <c r="O84" s="178"/>
      <c r="P84" s="178"/>
      <c r="Q84" s="180"/>
      <c r="R84" s="60"/>
      <c r="S84" s="181"/>
      <c r="T84" s="182"/>
      <c r="U84" s="182"/>
      <c r="V84" s="184"/>
      <c r="Y84" s="49"/>
    </row>
    <row r="85" spans="1:25" ht="15" x14ac:dyDescent="0.2">
      <c r="A85" s="49"/>
      <c r="C85" s="173"/>
      <c r="D85" s="176"/>
      <c r="E85" s="435"/>
      <c r="F85" s="435"/>
      <c r="G85" s="435"/>
      <c r="H85" s="435"/>
      <c r="I85" s="435"/>
      <c r="J85" s="435"/>
      <c r="K85" s="435"/>
      <c r="L85" s="435"/>
      <c r="M85" s="435"/>
      <c r="N85" s="435"/>
      <c r="O85" s="178"/>
      <c r="P85" s="178"/>
      <c r="Q85" s="179"/>
      <c r="R85" s="60" t="s">
        <v>19</v>
      </c>
      <c r="S85" s="436"/>
      <c r="T85" s="436"/>
      <c r="U85" s="436"/>
      <c r="V85" s="436"/>
      <c r="Y85" s="49"/>
    </row>
    <row r="86" spans="1:25" ht="15" x14ac:dyDescent="0.2">
      <c r="A86" s="49"/>
      <c r="C86" s="173"/>
      <c r="D86" s="173"/>
      <c r="E86" s="173"/>
      <c r="F86" s="173"/>
      <c r="G86" s="173"/>
      <c r="H86" s="173"/>
      <c r="I86" s="173"/>
      <c r="J86" s="178"/>
      <c r="K86" s="185"/>
      <c r="L86" s="173"/>
      <c r="M86" s="170"/>
      <c r="N86" s="60"/>
      <c r="O86" s="60"/>
      <c r="P86" s="60"/>
      <c r="Q86" s="60"/>
      <c r="R86" s="60"/>
      <c r="S86" s="181"/>
      <c r="T86" s="182"/>
      <c r="U86" s="182"/>
      <c r="V86" s="184"/>
      <c r="Y86" s="49"/>
    </row>
    <row r="87" spans="1:25" ht="15" x14ac:dyDescent="0.2">
      <c r="A87" s="49"/>
      <c r="C87" s="173"/>
      <c r="D87" s="173"/>
      <c r="E87" s="435"/>
      <c r="F87" s="435"/>
      <c r="G87" s="435"/>
      <c r="H87" s="435"/>
      <c r="I87" s="435"/>
      <c r="J87" s="435"/>
      <c r="K87" s="435"/>
      <c r="L87" s="435"/>
      <c r="M87" s="435"/>
      <c r="N87" s="435"/>
      <c r="O87" s="178"/>
      <c r="P87" s="178"/>
      <c r="Q87" s="179"/>
      <c r="R87" s="60" t="s">
        <v>19</v>
      </c>
      <c r="S87" s="436"/>
      <c r="T87" s="436"/>
      <c r="U87" s="436"/>
      <c r="V87" s="436"/>
      <c r="Y87" s="49"/>
    </row>
    <row r="88" spans="1:25" ht="15" x14ac:dyDescent="0.2">
      <c r="A88" s="49"/>
      <c r="C88" s="173"/>
      <c r="D88" s="173"/>
      <c r="E88" s="173"/>
      <c r="F88" s="173"/>
      <c r="G88" s="173"/>
      <c r="H88" s="173"/>
      <c r="I88" s="173"/>
      <c r="L88" s="173"/>
      <c r="M88" s="170"/>
      <c r="N88" s="178"/>
      <c r="O88" s="178"/>
      <c r="P88" s="178"/>
      <c r="Q88" s="185"/>
      <c r="R88" s="60"/>
      <c r="S88" s="181"/>
      <c r="T88" s="182"/>
      <c r="U88" s="182"/>
      <c r="V88" s="184"/>
      <c r="Y88" s="49"/>
    </row>
    <row r="89" spans="1:25" ht="15" x14ac:dyDescent="0.2">
      <c r="A89" s="49"/>
      <c r="C89" s="173"/>
      <c r="D89" s="173"/>
      <c r="E89" s="173" t="s">
        <v>115</v>
      </c>
      <c r="F89" s="173"/>
      <c r="G89" s="176"/>
      <c r="H89" s="173"/>
      <c r="I89" s="173"/>
      <c r="L89" s="173"/>
      <c r="M89" s="170"/>
      <c r="N89" s="178"/>
      <c r="O89" s="178"/>
      <c r="P89" s="178"/>
      <c r="Q89" s="186"/>
      <c r="R89" s="60" t="s">
        <v>19</v>
      </c>
      <c r="S89" s="436">
        <f>SUM(S69:V88)</f>
        <v>0</v>
      </c>
      <c r="T89" s="436"/>
      <c r="U89" s="436"/>
      <c r="V89" s="436"/>
      <c r="Y89" s="49"/>
    </row>
    <row r="90" spans="1:25" ht="15" x14ac:dyDescent="0.2">
      <c r="A90" s="49"/>
      <c r="C90" s="173"/>
      <c r="D90" s="173"/>
      <c r="E90" s="187"/>
      <c r="F90" s="187"/>
      <c r="G90" s="187"/>
      <c r="H90" s="187"/>
      <c r="I90" s="187"/>
      <c r="L90" s="188"/>
      <c r="M90" s="170"/>
      <c r="N90" s="187"/>
      <c r="O90" s="187"/>
      <c r="P90" s="187"/>
      <c r="Q90" s="187"/>
      <c r="R90" s="60"/>
      <c r="S90" s="189"/>
      <c r="T90" s="190"/>
      <c r="U90" s="190"/>
      <c r="V90" s="191"/>
      <c r="Y90" s="49"/>
    </row>
    <row r="91" spans="1:25" x14ac:dyDescent="0.2">
      <c r="A91" s="49"/>
      <c r="C91" s="173" t="s">
        <v>16</v>
      </c>
      <c r="D91" s="173"/>
      <c r="E91" s="173" t="s">
        <v>116</v>
      </c>
      <c r="F91" s="173"/>
      <c r="G91" s="173"/>
      <c r="H91" s="173"/>
      <c r="I91" s="173"/>
      <c r="L91" s="173"/>
      <c r="M91" s="170"/>
      <c r="N91" s="185"/>
      <c r="O91" s="185"/>
      <c r="P91" s="185"/>
      <c r="Q91" s="173"/>
      <c r="R91" s="60"/>
      <c r="S91" s="189"/>
      <c r="T91" s="190"/>
      <c r="U91" s="190"/>
      <c r="V91" s="191"/>
      <c r="Y91" s="49"/>
    </row>
    <row r="92" spans="1:25" x14ac:dyDescent="0.2">
      <c r="A92" s="49"/>
      <c r="C92" s="173"/>
      <c r="D92" s="173"/>
      <c r="E92" s="173"/>
      <c r="F92" s="173"/>
      <c r="G92" s="173"/>
      <c r="H92" s="173"/>
      <c r="I92" s="173"/>
      <c r="L92" s="173"/>
      <c r="M92" s="170"/>
      <c r="N92" s="185"/>
      <c r="O92" s="185"/>
      <c r="P92" s="185"/>
      <c r="Q92" s="173"/>
      <c r="R92" s="60"/>
      <c r="S92" s="189"/>
      <c r="T92" s="190"/>
      <c r="U92" s="190"/>
      <c r="V92" s="191"/>
      <c r="Y92" s="49"/>
    </row>
    <row r="93" spans="1:25" ht="15" x14ac:dyDescent="0.2">
      <c r="A93" s="49"/>
      <c r="C93" s="173"/>
      <c r="D93" s="173" t="s">
        <v>17</v>
      </c>
      <c r="E93" s="173" t="s">
        <v>135</v>
      </c>
      <c r="F93" s="173"/>
      <c r="G93" s="173"/>
      <c r="H93" s="173"/>
      <c r="I93" s="173"/>
      <c r="L93" s="173"/>
      <c r="M93" s="170"/>
      <c r="Q93" s="192"/>
      <c r="R93" s="185" t="s">
        <v>19</v>
      </c>
      <c r="S93" s="437"/>
      <c r="T93" s="437"/>
      <c r="U93" s="437"/>
      <c r="V93" s="437"/>
      <c r="Y93" s="49"/>
    </row>
    <row r="94" spans="1:25" ht="15" x14ac:dyDescent="0.2">
      <c r="A94" s="49"/>
      <c r="C94" s="173"/>
      <c r="D94" s="173"/>
      <c r="E94" s="173"/>
      <c r="F94" s="173"/>
      <c r="G94" s="173"/>
      <c r="H94" s="173"/>
      <c r="I94" s="173"/>
      <c r="L94" s="173"/>
      <c r="M94" s="170"/>
      <c r="Q94" s="193"/>
      <c r="R94" s="185"/>
      <c r="S94" s="181"/>
      <c r="T94" s="182"/>
      <c r="U94" s="182"/>
      <c r="V94" s="184"/>
      <c r="Y94" s="49"/>
    </row>
    <row r="95" spans="1:25" x14ac:dyDescent="0.2">
      <c r="A95" s="49"/>
      <c r="C95" s="173"/>
      <c r="D95" s="173" t="s">
        <v>20</v>
      </c>
      <c r="E95" s="173" t="s">
        <v>32</v>
      </c>
      <c r="F95" s="173"/>
      <c r="G95" s="173"/>
      <c r="H95" s="173"/>
      <c r="I95" s="173"/>
      <c r="L95" s="173"/>
      <c r="M95" s="170"/>
      <c r="Q95" s="192"/>
      <c r="R95" s="185" t="s">
        <v>19</v>
      </c>
      <c r="S95" s="438"/>
      <c r="T95" s="438"/>
      <c r="U95" s="438"/>
      <c r="V95" s="438"/>
      <c r="Y95" s="49"/>
    </row>
    <row r="96" spans="1:25" ht="15" x14ac:dyDescent="0.2">
      <c r="A96" s="49"/>
      <c r="C96" s="194"/>
      <c r="D96" s="173"/>
      <c r="E96" s="173"/>
      <c r="F96" s="173"/>
      <c r="G96" s="173"/>
      <c r="H96" s="173"/>
      <c r="I96" s="173"/>
      <c r="L96" s="173"/>
      <c r="M96" s="170"/>
      <c r="Q96" s="193"/>
      <c r="R96" s="185"/>
      <c r="S96" s="181"/>
      <c r="T96" s="182"/>
      <c r="U96" s="182"/>
      <c r="V96" s="184"/>
      <c r="Y96" s="49" t="s">
        <v>117</v>
      </c>
    </row>
    <row r="97" spans="1:25" ht="15" x14ac:dyDescent="0.2">
      <c r="A97" s="49"/>
      <c r="C97" s="194"/>
      <c r="D97" s="173" t="s">
        <v>22</v>
      </c>
      <c r="E97" s="173" t="s">
        <v>33</v>
      </c>
      <c r="F97" s="173"/>
      <c r="G97" s="173"/>
      <c r="H97" s="173"/>
      <c r="I97" s="173"/>
      <c r="L97" s="173"/>
      <c r="M97" s="170"/>
      <c r="Q97" s="192"/>
      <c r="R97" s="185" t="s">
        <v>19</v>
      </c>
      <c r="S97" s="436"/>
      <c r="T97" s="436"/>
      <c r="U97" s="436"/>
      <c r="V97" s="436"/>
      <c r="Y97" s="49">
        <f>S93+S95+S97</f>
        <v>0</v>
      </c>
    </row>
    <row r="98" spans="1:25" ht="15" x14ac:dyDescent="0.2">
      <c r="A98" s="49"/>
      <c r="C98" s="194"/>
      <c r="D98" s="173"/>
      <c r="E98" s="173"/>
      <c r="F98" s="173"/>
      <c r="G98" s="173"/>
      <c r="H98" s="173"/>
      <c r="I98" s="173"/>
      <c r="L98" s="173"/>
      <c r="M98" s="170"/>
      <c r="Q98" s="193"/>
      <c r="R98" s="185"/>
      <c r="S98" s="181"/>
      <c r="T98" s="182"/>
      <c r="U98" s="182"/>
      <c r="V98" s="184"/>
      <c r="Y98" s="49"/>
    </row>
    <row r="99" spans="1:25" ht="15" x14ac:dyDescent="0.2">
      <c r="A99" s="49"/>
      <c r="C99" s="194"/>
      <c r="D99" s="173" t="s">
        <v>23</v>
      </c>
      <c r="E99" s="173" t="s">
        <v>34</v>
      </c>
      <c r="F99" s="173"/>
      <c r="G99" s="173"/>
      <c r="J99" s="183" t="s">
        <v>35</v>
      </c>
      <c r="K99" s="173"/>
      <c r="M99" s="170"/>
      <c r="Q99" s="192"/>
      <c r="R99" s="185" t="s">
        <v>19</v>
      </c>
      <c r="S99" s="436"/>
      <c r="T99" s="436"/>
      <c r="U99" s="436"/>
      <c r="V99" s="436"/>
      <c r="Y99" s="49"/>
    </row>
    <row r="100" spans="1:25" ht="15" x14ac:dyDescent="0.2">
      <c r="A100" s="49"/>
      <c r="C100" s="173"/>
      <c r="D100" s="173"/>
      <c r="E100" s="173"/>
      <c r="F100" s="173"/>
      <c r="G100" s="173"/>
      <c r="H100" s="173"/>
      <c r="J100" s="173"/>
      <c r="M100" s="170"/>
      <c r="Q100" s="193"/>
      <c r="R100" s="185"/>
      <c r="S100" s="181"/>
      <c r="T100" s="182"/>
      <c r="U100" s="182"/>
      <c r="V100" s="184"/>
      <c r="Y100" s="49"/>
    </row>
    <row r="101" spans="1:25" ht="15" x14ac:dyDescent="0.2">
      <c r="A101" s="49"/>
      <c r="C101" s="173"/>
      <c r="D101" s="173"/>
      <c r="E101" s="173"/>
      <c r="F101" s="173"/>
      <c r="G101" s="173"/>
      <c r="J101" s="183" t="s">
        <v>36</v>
      </c>
      <c r="K101" s="173"/>
      <c r="M101" s="170"/>
      <c r="Q101" s="192"/>
      <c r="R101" s="185" t="s">
        <v>19</v>
      </c>
      <c r="S101" s="436"/>
      <c r="T101" s="436"/>
      <c r="U101" s="436"/>
      <c r="V101" s="436"/>
      <c r="Y101" s="49"/>
    </row>
    <row r="102" spans="1:25" ht="15" x14ac:dyDescent="0.2">
      <c r="A102" s="49"/>
      <c r="C102" s="173"/>
      <c r="D102" s="173"/>
      <c r="E102" s="173"/>
      <c r="F102" s="173"/>
      <c r="G102" s="173"/>
      <c r="H102" s="173"/>
      <c r="J102" s="173"/>
      <c r="M102" s="170"/>
      <c r="Q102" s="60"/>
      <c r="R102" s="170"/>
      <c r="S102" s="162"/>
      <c r="T102" s="181"/>
      <c r="U102" s="181"/>
      <c r="V102" s="184"/>
      <c r="Y102" s="49"/>
    </row>
    <row r="103" spans="1:25" ht="15" x14ac:dyDescent="0.2">
      <c r="A103" s="49"/>
      <c r="C103" s="173"/>
      <c r="D103" s="173"/>
      <c r="E103" s="173"/>
      <c r="F103" s="173"/>
      <c r="G103" s="173"/>
      <c r="J103" s="183" t="s">
        <v>37</v>
      </c>
      <c r="K103" s="173"/>
      <c r="M103" s="170"/>
      <c r="Q103" s="192"/>
      <c r="R103" s="185" t="s">
        <v>19</v>
      </c>
      <c r="S103" s="436"/>
      <c r="T103" s="436"/>
      <c r="U103" s="436"/>
      <c r="V103" s="436"/>
      <c r="Y103" s="49"/>
    </row>
    <row r="104" spans="1:25" ht="15" x14ac:dyDescent="0.2">
      <c r="A104" s="49"/>
      <c r="C104" s="173"/>
      <c r="D104" s="173"/>
      <c r="E104" s="173"/>
      <c r="F104" s="173"/>
      <c r="G104" s="173"/>
      <c r="H104" s="173"/>
      <c r="I104" s="173"/>
      <c r="L104" s="173"/>
      <c r="M104" s="170"/>
      <c r="Q104" s="193"/>
      <c r="R104" s="185"/>
      <c r="S104" s="184"/>
      <c r="T104" s="182"/>
      <c r="U104" s="182"/>
      <c r="V104" s="184"/>
      <c r="Y104" s="49"/>
    </row>
    <row r="105" spans="1:25" ht="15" x14ac:dyDescent="0.2">
      <c r="A105" s="49"/>
      <c r="C105" s="173"/>
      <c r="D105" s="173" t="s">
        <v>25</v>
      </c>
      <c r="E105" s="173" t="s">
        <v>118</v>
      </c>
      <c r="F105" s="173"/>
      <c r="G105" s="176"/>
      <c r="H105" s="173"/>
      <c r="I105" s="173"/>
      <c r="L105" s="173"/>
      <c r="M105" s="170"/>
      <c r="Q105" s="192"/>
      <c r="R105" s="185" t="s">
        <v>19</v>
      </c>
      <c r="S105" s="436">
        <f>S89-S93-S95-S97-S99-S101-S103</f>
        <v>0</v>
      </c>
      <c r="T105" s="436"/>
      <c r="U105" s="436"/>
      <c r="V105" s="436"/>
      <c r="Y105" s="49"/>
    </row>
    <row r="106" spans="1:25" ht="15" x14ac:dyDescent="0.2">
      <c r="A106" s="49"/>
      <c r="C106" s="173"/>
      <c r="D106" s="173"/>
      <c r="E106" s="173"/>
      <c r="F106" s="173"/>
      <c r="G106" s="173"/>
      <c r="H106" s="173"/>
      <c r="I106" s="173"/>
      <c r="L106" s="173"/>
      <c r="M106" s="170"/>
      <c r="Q106" s="193"/>
      <c r="R106" s="185"/>
      <c r="S106" s="184"/>
      <c r="T106" s="182"/>
      <c r="U106" s="182"/>
      <c r="V106" s="184"/>
      <c r="Y106" s="49"/>
    </row>
    <row r="107" spans="1:25" ht="15" x14ac:dyDescent="0.2">
      <c r="A107" s="49"/>
      <c r="C107" s="173"/>
      <c r="D107" s="173"/>
      <c r="E107" s="173" t="s">
        <v>119</v>
      </c>
      <c r="F107" s="173"/>
      <c r="G107" s="176"/>
      <c r="H107" s="173"/>
      <c r="I107" s="173"/>
      <c r="L107" s="173"/>
      <c r="M107" s="170"/>
      <c r="Q107" s="195"/>
      <c r="R107" s="185" t="s">
        <v>19</v>
      </c>
      <c r="S107" s="436">
        <f>SUM(S93:V103)</f>
        <v>0</v>
      </c>
      <c r="T107" s="436"/>
      <c r="U107" s="436"/>
      <c r="V107" s="436"/>
      <c r="Y107" s="49"/>
    </row>
    <row r="108" spans="1:25" ht="15" x14ac:dyDescent="0.2">
      <c r="A108" s="49"/>
      <c r="C108" s="173"/>
      <c r="D108" s="173"/>
      <c r="E108" s="173"/>
      <c r="F108" s="173"/>
      <c r="G108" s="176"/>
      <c r="H108" s="173"/>
      <c r="I108" s="173"/>
      <c r="L108" s="173"/>
      <c r="M108" s="170"/>
      <c r="Q108" s="195"/>
      <c r="R108" s="185"/>
      <c r="S108" s="96"/>
      <c r="Y108" s="49"/>
    </row>
    <row r="109" spans="1:25" x14ac:dyDescent="0.2">
      <c r="A109" s="49"/>
      <c r="C109" s="196"/>
      <c r="D109" s="197" t="s">
        <v>38</v>
      </c>
      <c r="E109" s="197"/>
      <c r="F109" s="197"/>
      <c r="G109" s="197"/>
      <c r="H109" s="197"/>
      <c r="M109" s="196"/>
      <c r="N109" s="197"/>
      <c r="O109" s="197"/>
      <c r="P109" s="197"/>
      <c r="Q109" s="197"/>
      <c r="R109" s="198"/>
      <c r="S109" s="198"/>
      <c r="T109" s="199"/>
      <c r="U109" s="164"/>
      <c r="V109" s="164"/>
      <c r="Y109" s="49"/>
    </row>
    <row r="110" spans="1:25" x14ac:dyDescent="0.2">
      <c r="A110" s="49"/>
      <c r="C110" s="200"/>
      <c r="D110" s="198" t="s">
        <v>120</v>
      </c>
      <c r="E110" s="198"/>
      <c r="F110" s="198"/>
      <c r="G110" s="198"/>
      <c r="H110" s="198"/>
      <c r="M110" s="200"/>
      <c r="N110" s="201"/>
      <c r="O110" s="201"/>
      <c r="P110" s="201"/>
      <c r="Q110" s="198"/>
      <c r="R110" s="198"/>
      <c r="S110" s="198"/>
      <c r="T110" s="198"/>
      <c r="U110" s="102"/>
      <c r="V110" s="102"/>
      <c r="W110" s="102"/>
      <c r="Y110" s="49"/>
    </row>
    <row r="111" spans="1:25" x14ac:dyDescent="0.2">
      <c r="A111" s="49"/>
      <c r="C111" s="198"/>
      <c r="D111" s="202" t="s">
        <v>68</v>
      </c>
      <c r="E111" s="198"/>
      <c r="F111" s="198"/>
      <c r="G111" s="198"/>
      <c r="H111" s="198"/>
      <c r="M111" s="200"/>
      <c r="N111" s="201"/>
      <c r="O111" s="201"/>
      <c r="P111" s="201"/>
      <c r="Q111" s="198"/>
      <c r="R111" s="198"/>
      <c r="S111" s="198"/>
      <c r="T111" s="198"/>
      <c r="U111" s="102"/>
      <c r="V111" s="102"/>
      <c r="W111" s="102"/>
      <c r="Y111" s="49"/>
    </row>
    <row r="112" spans="1:25" x14ac:dyDescent="0.2">
      <c r="A112" s="49"/>
      <c r="C112" s="198"/>
      <c r="D112" s="202" t="s">
        <v>69</v>
      </c>
      <c r="E112" s="198"/>
      <c r="F112" s="198"/>
      <c r="G112" s="198"/>
      <c r="H112" s="198"/>
      <c r="M112" s="198"/>
      <c r="N112" s="201"/>
      <c r="O112" s="201"/>
      <c r="P112" s="201"/>
      <c r="Q112" s="198"/>
      <c r="R112" s="198"/>
      <c r="S112" s="170"/>
      <c r="T112" s="170"/>
      <c r="U112" s="96"/>
      <c r="Y112" s="49"/>
    </row>
    <row r="113" spans="1:25" x14ac:dyDescent="0.2">
      <c r="A113" s="49"/>
      <c r="C113" s="198"/>
      <c r="D113" s="198"/>
      <c r="E113" s="198"/>
      <c r="F113" s="198"/>
      <c r="G113" s="198"/>
      <c r="H113" s="198"/>
      <c r="M113" s="198"/>
      <c r="N113" s="201"/>
      <c r="O113" s="201"/>
      <c r="P113" s="201"/>
      <c r="Q113" s="198"/>
      <c r="R113" s="198"/>
      <c r="S113" s="170"/>
      <c r="T113" s="170"/>
      <c r="U113" s="96"/>
      <c r="Y113" s="49"/>
    </row>
    <row r="114" spans="1:25" x14ac:dyDescent="0.2">
      <c r="A114" s="49"/>
      <c r="C114" s="200"/>
      <c r="D114" s="202" t="s">
        <v>66</v>
      </c>
      <c r="E114" s="198"/>
      <c r="F114" s="198"/>
      <c r="G114" s="198"/>
      <c r="H114" s="198"/>
      <c r="M114" s="198"/>
      <c r="N114" s="201"/>
      <c r="O114" s="201"/>
      <c r="P114" s="201"/>
      <c r="Q114" s="198"/>
      <c r="R114" s="198"/>
      <c r="S114" s="170"/>
      <c r="T114" s="170"/>
      <c r="U114" s="96"/>
      <c r="Y114" s="49"/>
    </row>
    <row r="115" spans="1:25" x14ac:dyDescent="0.2">
      <c r="A115" s="49"/>
      <c r="C115" s="198"/>
      <c r="D115" s="198"/>
      <c r="E115" s="198"/>
      <c r="F115" s="198"/>
      <c r="G115" s="198"/>
      <c r="H115" s="198"/>
      <c r="M115" s="198"/>
      <c r="N115" s="201"/>
      <c r="O115" s="201"/>
      <c r="P115" s="201"/>
      <c r="Q115" s="198"/>
      <c r="R115" s="198"/>
      <c r="S115" s="170"/>
      <c r="T115" s="170"/>
      <c r="U115" s="96"/>
      <c r="Y115" s="49"/>
    </row>
    <row r="116" spans="1:25" x14ac:dyDescent="0.2">
      <c r="A116" s="49"/>
      <c r="D116" s="51" t="s">
        <v>43</v>
      </c>
      <c r="M116" s="198"/>
      <c r="N116" s="201"/>
      <c r="O116" s="201"/>
      <c r="P116" s="201"/>
      <c r="Q116" s="198"/>
      <c r="R116" s="198"/>
      <c r="S116" s="170"/>
      <c r="T116" s="170"/>
      <c r="U116" s="96"/>
      <c r="Y116" s="49"/>
    </row>
    <row r="117" spans="1:25" x14ac:dyDescent="0.2">
      <c r="A117" s="49"/>
      <c r="J117" s="201"/>
      <c r="K117" s="198"/>
      <c r="L117" s="198"/>
      <c r="M117" s="170"/>
      <c r="N117" s="170"/>
      <c r="O117" s="170"/>
      <c r="P117" s="170"/>
      <c r="Q117" s="96"/>
      <c r="R117" s="96"/>
      <c r="S117" s="96"/>
      <c r="T117" s="96"/>
      <c r="U117" s="96"/>
      <c r="Y117" s="49"/>
    </row>
    <row r="118" spans="1:25" x14ac:dyDescent="0.2">
      <c r="A118" s="49"/>
      <c r="C118" s="198"/>
      <c r="D118" s="198" t="s">
        <v>200</v>
      </c>
      <c r="E118" s="198"/>
      <c r="F118" s="198"/>
      <c r="G118" s="198"/>
      <c r="H118" s="198"/>
      <c r="R118" s="96"/>
      <c r="S118" s="96"/>
      <c r="T118" s="96"/>
      <c r="U118" s="96"/>
      <c r="Y118" s="49"/>
    </row>
    <row r="119" spans="1:25" x14ac:dyDescent="0.2">
      <c r="A119" s="49"/>
      <c r="C119" s="198"/>
      <c r="D119" s="198" t="s">
        <v>44</v>
      </c>
      <c r="E119" s="198"/>
      <c r="F119" s="198"/>
      <c r="G119" s="198"/>
      <c r="H119" s="198"/>
      <c r="I119" s="96"/>
      <c r="J119" s="96"/>
      <c r="K119" s="96"/>
      <c r="L119" s="96"/>
      <c r="M119" s="96"/>
      <c r="N119" s="96"/>
      <c r="O119" s="96"/>
      <c r="P119" s="96"/>
      <c r="Q119" s="198"/>
      <c r="R119" s="96"/>
      <c r="S119" s="96"/>
      <c r="T119" s="96"/>
      <c r="U119" s="96"/>
      <c r="Y119" s="49"/>
    </row>
    <row r="120" spans="1:25" x14ac:dyDescent="0.2">
      <c r="A120" s="49"/>
      <c r="C120" s="198"/>
      <c r="D120" s="198"/>
      <c r="E120" s="198"/>
      <c r="F120" s="198"/>
      <c r="G120" s="198"/>
      <c r="H120" s="198"/>
      <c r="I120" s="96"/>
      <c r="J120" s="96"/>
      <c r="K120" s="96"/>
      <c r="L120" s="96"/>
      <c r="M120" s="96"/>
      <c r="N120" s="96"/>
      <c r="O120" s="96"/>
      <c r="P120" s="96"/>
      <c r="Q120" s="198"/>
      <c r="R120" s="96"/>
      <c r="S120" s="96"/>
      <c r="T120" s="96"/>
      <c r="U120" s="96"/>
      <c r="Y120" s="49"/>
    </row>
    <row r="121" spans="1:25" x14ac:dyDescent="0.2">
      <c r="A121" s="49"/>
      <c r="C121" s="203"/>
      <c r="D121" s="171"/>
      <c r="E121" s="171"/>
      <c r="F121" s="171"/>
      <c r="G121" s="171"/>
      <c r="H121" s="171"/>
      <c r="I121" s="198"/>
      <c r="J121" s="198"/>
      <c r="K121" s="198"/>
      <c r="L121" s="198"/>
      <c r="M121" s="198"/>
      <c r="N121" s="198"/>
      <c r="O121" s="198"/>
      <c r="P121" s="198"/>
      <c r="Q121" s="198"/>
      <c r="R121" s="96"/>
      <c r="S121" s="96"/>
      <c r="T121" s="96"/>
      <c r="U121" s="96"/>
      <c r="Y121" s="49"/>
    </row>
    <row r="122" spans="1:25" x14ac:dyDescent="0.2">
      <c r="A122" s="49"/>
      <c r="C122" s="204"/>
      <c r="D122" s="205"/>
      <c r="E122" s="205"/>
      <c r="F122" s="206"/>
      <c r="G122" s="206"/>
      <c r="H122" s="206"/>
      <c r="I122" s="206"/>
      <c r="J122" s="207"/>
      <c r="K122" s="205"/>
      <c r="L122" s="205"/>
      <c r="M122" s="198"/>
      <c r="N122" s="198"/>
      <c r="O122" s="198"/>
      <c r="P122" s="198"/>
      <c r="Q122" s="96"/>
      <c r="R122" s="96"/>
      <c r="S122" s="96"/>
      <c r="T122" s="96"/>
      <c r="U122" s="96"/>
      <c r="Y122" s="49"/>
    </row>
    <row r="123" spans="1:25" x14ac:dyDescent="0.2">
      <c r="A123" s="49"/>
      <c r="H123" s="206"/>
      <c r="I123" s="206"/>
      <c r="J123" s="207"/>
      <c r="Y123" s="49"/>
    </row>
    <row r="124" spans="1:25" ht="23.25" customHeight="1" x14ac:dyDescent="0.25">
      <c r="A124" s="49"/>
      <c r="C124" s="208">
        <f>N18</f>
        <v>0</v>
      </c>
      <c r="D124" s="209"/>
      <c r="E124" s="209"/>
      <c r="F124" s="208"/>
      <c r="G124" s="210" t="s">
        <v>121</v>
      </c>
      <c r="H124" s="433">
        <f>S18</f>
        <v>0</v>
      </c>
      <c r="I124" s="434"/>
      <c r="J124" s="434"/>
      <c r="K124" s="211"/>
      <c r="M124" s="212"/>
      <c r="N124" s="212"/>
      <c r="O124" s="212"/>
      <c r="P124" s="212"/>
      <c r="Q124" s="213"/>
      <c r="R124" s="213"/>
      <c r="S124" s="213"/>
      <c r="T124" s="213"/>
      <c r="V124" s="51"/>
      <c r="W124" s="51"/>
      <c r="X124" s="51"/>
      <c r="Y124" s="49"/>
    </row>
    <row r="125" spans="1:25" ht="12.75" x14ac:dyDescent="0.2">
      <c r="A125" s="49"/>
      <c r="C125" s="51" t="s">
        <v>67</v>
      </c>
      <c r="F125" s="206"/>
      <c r="G125" s="206"/>
      <c r="M125" s="214" t="s">
        <v>122</v>
      </c>
      <c r="N125" s="215"/>
      <c r="O125" s="215"/>
      <c r="P125" s="215"/>
      <c r="Q125" s="215"/>
      <c r="R125" s="215"/>
      <c r="S125" s="216"/>
      <c r="T125" s="164"/>
      <c r="U125" s="164"/>
      <c r="V125" s="164"/>
      <c r="W125" s="217"/>
      <c r="X125" s="164"/>
      <c r="Y125" s="49"/>
    </row>
    <row r="126" spans="1:25" x14ac:dyDescent="0.2">
      <c r="A126" s="49"/>
      <c r="Y126" s="49"/>
    </row>
    <row r="127" spans="1:25" ht="12.75" x14ac:dyDescent="0.2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</row>
    <row r="128" spans="1:25" ht="12.75" x14ac:dyDescent="0.2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</row>
  </sheetData>
  <mergeCells count="34">
    <mergeCell ref="L34:S34"/>
    <mergeCell ref="V15:W15"/>
    <mergeCell ref="N18:O18"/>
    <mergeCell ref="S18:V18"/>
    <mergeCell ref="K29:M29"/>
    <mergeCell ref="L32:S32"/>
    <mergeCell ref="S81:V81"/>
    <mergeCell ref="I38:K38"/>
    <mergeCell ref="D57:E57"/>
    <mergeCell ref="M57:N57"/>
    <mergeCell ref="D58:E58"/>
    <mergeCell ref="L58:M58"/>
    <mergeCell ref="S69:V69"/>
    <mergeCell ref="S71:V71"/>
    <mergeCell ref="S73:V73"/>
    <mergeCell ref="S75:V75"/>
    <mergeCell ref="S77:V77"/>
    <mergeCell ref="S79:V79"/>
    <mergeCell ref="E83:N83"/>
    <mergeCell ref="S83:V83"/>
    <mergeCell ref="E85:N85"/>
    <mergeCell ref="S85:V85"/>
    <mergeCell ref="E87:N87"/>
    <mergeCell ref="S87:V87"/>
    <mergeCell ref="S103:V103"/>
    <mergeCell ref="S105:V105"/>
    <mergeCell ref="S107:V107"/>
    <mergeCell ref="H124:J124"/>
    <mergeCell ref="S89:V89"/>
    <mergeCell ref="S93:V93"/>
    <mergeCell ref="S95:V95"/>
    <mergeCell ref="S97:V97"/>
    <mergeCell ref="S99:V99"/>
    <mergeCell ref="S101:V101"/>
  </mergeCells>
  <conditionalFormatting sqref="K57">
    <cfRule type="cellIs" dxfId="27" priority="1" operator="greaterThan">
      <formula>40</formula>
    </cfRule>
  </conditionalFormatting>
  <conditionalFormatting sqref="K29:M29">
    <cfRule type="cellIs" dxfId="26" priority="2" operator="greaterThan">
      <formula>$M$57</formula>
    </cfRule>
  </conditionalFormatting>
  <conditionalFormatting sqref="S95:V95">
    <cfRule type="cellIs" dxfId="25" priority="3" operator="lessThan">
      <formula>10%*$S$107</formula>
    </cfRule>
  </conditionalFormatting>
  <pageMargins left="0.62992125984251968" right="0.39370078740157483" top="0.47244094488188981" bottom="0.47244094488188981" header="0.27559055118110237" footer="0.59055118110236227"/>
  <pageSetup paperSize="9" scale="81" orientation="portrait" cellComments="asDisplayed" r:id="rId1"/>
  <headerFooter alignWithMargins="0">
    <oddFooter>&amp;L&amp;8*   Nichtzutreffendes bitte streichen</oddFooter>
  </headerFooter>
  <rowBreaks count="1" manualBreakCount="1">
    <brk id="63" min="1" max="2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A1:AI127"/>
  <sheetViews>
    <sheetView showGridLines="0" zoomScale="95" zoomScaleNormal="95" zoomScaleSheetLayoutView="100" workbookViewId="0">
      <selection activeCell="AI54" sqref="AI54"/>
    </sheetView>
  </sheetViews>
  <sheetFormatPr baseColWidth="10" defaultRowHeight="14.25" x14ac:dyDescent="0.2"/>
  <cols>
    <col min="1" max="1" width="3.28515625" style="51" customWidth="1"/>
    <col min="2" max="2" width="2.42578125" style="51" customWidth="1"/>
    <col min="3" max="4" width="4.28515625" style="51" customWidth="1"/>
    <col min="5" max="5" width="5.28515625" style="51" customWidth="1"/>
    <col min="6" max="6" width="4.28515625" style="51" customWidth="1"/>
    <col min="7" max="7" width="5.7109375" style="51" customWidth="1"/>
    <col min="8" max="8" width="5" style="51" customWidth="1"/>
    <col min="9" max="9" width="4.5703125" style="51" customWidth="1"/>
    <col min="10" max="10" width="5.5703125" style="51" customWidth="1"/>
    <col min="11" max="11" width="5.42578125" style="51" customWidth="1"/>
    <col min="12" max="12" width="6.42578125" style="51" customWidth="1"/>
    <col min="13" max="13" width="5.42578125" style="51" customWidth="1"/>
    <col min="14" max="14" width="6.28515625" style="51" customWidth="1"/>
    <col min="15" max="15" width="8.7109375" style="51" customWidth="1"/>
    <col min="16" max="16" width="10.28515625" style="51" customWidth="1"/>
    <col min="17" max="17" width="4" style="51" customWidth="1"/>
    <col min="18" max="18" width="8.5703125" style="51" customWidth="1"/>
    <col min="19" max="19" width="4.5703125" style="51" customWidth="1"/>
    <col min="20" max="20" width="5.28515625" style="51" customWidth="1"/>
    <col min="21" max="21" width="4.85546875" style="51" customWidth="1"/>
    <col min="22" max="22" width="2.7109375" style="96" customWidth="1"/>
    <col min="23" max="23" width="0.140625" style="96" customWidth="1"/>
    <col min="24" max="24" width="2.5703125" style="96" customWidth="1"/>
    <col min="25" max="25" width="6.5703125" style="96" customWidth="1"/>
    <col min="26" max="26" width="7.28515625" style="96" customWidth="1"/>
    <col min="27" max="27" width="6.7109375" style="51" customWidth="1"/>
    <col min="28" max="28" width="5.42578125" style="51" customWidth="1"/>
    <col min="29" max="29" width="10.85546875" style="51" customWidth="1"/>
    <col min="30" max="30" width="8.140625" style="51" customWidth="1"/>
    <col min="31" max="31" width="7" style="51" customWidth="1"/>
    <col min="32" max="32" width="5" style="51" customWidth="1"/>
    <col min="33" max="34" width="3.5703125" style="51" customWidth="1"/>
    <col min="35" max="248" width="11.42578125" style="51"/>
    <col min="249" max="249" width="3.28515625" style="51" customWidth="1"/>
    <col min="250" max="250" width="4.140625" style="51" customWidth="1"/>
    <col min="251" max="251" width="3.85546875" style="51" customWidth="1"/>
    <col min="252" max="252" width="3.7109375" style="51" customWidth="1"/>
    <col min="253" max="253" width="3.42578125" style="51" customWidth="1"/>
    <col min="254" max="254" width="3.7109375" style="51" customWidth="1"/>
    <col min="255" max="255" width="4.85546875" style="51" customWidth="1"/>
    <col min="256" max="256" width="4" style="51" customWidth="1"/>
    <col min="257" max="257" width="3.28515625" style="51" customWidth="1"/>
    <col min="258" max="258" width="5.5703125" style="51" customWidth="1"/>
    <col min="259" max="259" width="5.42578125" style="51" customWidth="1"/>
    <col min="260" max="260" width="6.42578125" style="51" customWidth="1"/>
    <col min="261" max="261" width="5.42578125" style="51" customWidth="1"/>
    <col min="262" max="262" width="6.28515625" style="51" customWidth="1"/>
    <col min="263" max="263" width="7" style="51" customWidth="1"/>
    <col min="264" max="264" width="6.28515625" style="51" customWidth="1"/>
    <col min="265" max="265" width="4.5703125" style="51" customWidth="1"/>
    <col min="266" max="266" width="7.42578125" style="51" customWidth="1"/>
    <col min="267" max="267" width="4.5703125" style="51" customWidth="1"/>
    <col min="268" max="268" width="5.28515625" style="51" customWidth="1"/>
    <col min="269" max="269" width="3.140625" style="51" customWidth="1"/>
    <col min="270" max="270" width="3.5703125" style="51" customWidth="1"/>
    <col min="271" max="271" width="2.42578125" style="51" customWidth="1"/>
    <col min="272" max="272" width="1.5703125" style="51" customWidth="1"/>
    <col min="273" max="273" width="6.5703125" style="51" customWidth="1"/>
    <col min="274" max="274" width="12.85546875" style="51" customWidth="1"/>
    <col min="275" max="275" width="7.7109375" style="51" customWidth="1"/>
    <col min="276" max="276" width="5.28515625" style="51" customWidth="1"/>
    <col min="277" max="277" width="4.28515625" style="51" customWidth="1"/>
    <col min="278" max="278" width="7.140625" style="51" bestFit="1" customWidth="1"/>
    <col min="279" max="279" width="8.7109375" style="51" customWidth="1"/>
    <col min="280" max="280" width="4.28515625" style="51" customWidth="1"/>
    <col min="281" max="281" width="7.7109375" style="51" customWidth="1"/>
    <col min="282" max="283" width="11.42578125" style="51"/>
    <col min="284" max="284" width="6.28515625" style="51" customWidth="1"/>
    <col min="285" max="504" width="11.42578125" style="51"/>
    <col min="505" max="505" width="3.28515625" style="51" customWidth="1"/>
    <col min="506" max="506" width="4.140625" style="51" customWidth="1"/>
    <col min="507" max="507" width="3.85546875" style="51" customWidth="1"/>
    <col min="508" max="508" width="3.7109375" style="51" customWidth="1"/>
    <col min="509" max="509" width="3.42578125" style="51" customWidth="1"/>
    <col min="510" max="510" width="3.7109375" style="51" customWidth="1"/>
    <col min="511" max="511" width="4.85546875" style="51" customWidth="1"/>
    <col min="512" max="512" width="4" style="51" customWidth="1"/>
    <col min="513" max="513" width="3.28515625" style="51" customWidth="1"/>
    <col min="514" max="514" width="5.5703125" style="51" customWidth="1"/>
    <col min="515" max="515" width="5.42578125" style="51" customWidth="1"/>
    <col min="516" max="516" width="6.42578125" style="51" customWidth="1"/>
    <col min="517" max="517" width="5.42578125" style="51" customWidth="1"/>
    <col min="518" max="518" width="6.28515625" style="51" customWidth="1"/>
    <col min="519" max="519" width="7" style="51" customWidth="1"/>
    <col min="520" max="520" width="6.28515625" style="51" customWidth="1"/>
    <col min="521" max="521" width="4.5703125" style="51" customWidth="1"/>
    <col min="522" max="522" width="7.42578125" style="51" customWidth="1"/>
    <col min="523" max="523" width="4.5703125" style="51" customWidth="1"/>
    <col min="524" max="524" width="5.28515625" style="51" customWidth="1"/>
    <col min="525" max="525" width="3.140625" style="51" customWidth="1"/>
    <col min="526" max="526" width="3.5703125" style="51" customWidth="1"/>
    <col min="527" max="527" width="2.42578125" style="51" customWidth="1"/>
    <col min="528" max="528" width="1.5703125" style="51" customWidth="1"/>
    <col min="529" max="529" width="6.5703125" style="51" customWidth="1"/>
    <col min="530" max="530" width="12.85546875" style="51" customWidth="1"/>
    <col min="531" max="531" width="7.7109375" style="51" customWidth="1"/>
    <col min="532" max="532" width="5.28515625" style="51" customWidth="1"/>
    <col min="533" max="533" width="4.28515625" style="51" customWidth="1"/>
    <col min="534" max="534" width="7.140625" style="51" bestFit="1" customWidth="1"/>
    <col min="535" max="535" width="8.7109375" style="51" customWidth="1"/>
    <col min="536" max="536" width="4.28515625" style="51" customWidth="1"/>
    <col min="537" max="537" width="7.7109375" style="51" customWidth="1"/>
    <col min="538" max="539" width="11.42578125" style="51"/>
    <col min="540" max="540" width="6.28515625" style="51" customWidth="1"/>
    <col min="541" max="760" width="11.42578125" style="51"/>
    <col min="761" max="761" width="3.28515625" style="51" customWidth="1"/>
    <col min="762" max="762" width="4.140625" style="51" customWidth="1"/>
    <col min="763" max="763" width="3.85546875" style="51" customWidth="1"/>
    <col min="764" max="764" width="3.7109375" style="51" customWidth="1"/>
    <col min="765" max="765" width="3.42578125" style="51" customWidth="1"/>
    <col min="766" max="766" width="3.7109375" style="51" customWidth="1"/>
    <col min="767" max="767" width="4.85546875" style="51" customWidth="1"/>
    <col min="768" max="768" width="4" style="51" customWidth="1"/>
    <col min="769" max="769" width="3.28515625" style="51" customWidth="1"/>
    <col min="770" max="770" width="5.5703125" style="51" customWidth="1"/>
    <col min="771" max="771" width="5.42578125" style="51" customWidth="1"/>
    <col min="772" max="772" width="6.42578125" style="51" customWidth="1"/>
    <col min="773" max="773" width="5.42578125" style="51" customWidth="1"/>
    <col min="774" max="774" width="6.28515625" style="51" customWidth="1"/>
    <col min="775" max="775" width="7" style="51" customWidth="1"/>
    <col min="776" max="776" width="6.28515625" style="51" customWidth="1"/>
    <col min="777" max="777" width="4.5703125" style="51" customWidth="1"/>
    <col min="778" max="778" width="7.42578125" style="51" customWidth="1"/>
    <col min="779" max="779" width="4.5703125" style="51" customWidth="1"/>
    <col min="780" max="780" width="5.28515625" style="51" customWidth="1"/>
    <col min="781" max="781" width="3.140625" style="51" customWidth="1"/>
    <col min="782" max="782" width="3.5703125" style="51" customWidth="1"/>
    <col min="783" max="783" width="2.42578125" style="51" customWidth="1"/>
    <col min="784" max="784" width="1.5703125" style="51" customWidth="1"/>
    <col min="785" max="785" width="6.5703125" style="51" customWidth="1"/>
    <col min="786" max="786" width="12.85546875" style="51" customWidth="1"/>
    <col min="787" max="787" width="7.7109375" style="51" customWidth="1"/>
    <col min="788" max="788" width="5.28515625" style="51" customWidth="1"/>
    <col min="789" max="789" width="4.28515625" style="51" customWidth="1"/>
    <col min="790" max="790" width="7.140625" style="51" bestFit="1" customWidth="1"/>
    <col min="791" max="791" width="8.7109375" style="51" customWidth="1"/>
    <col min="792" max="792" width="4.28515625" style="51" customWidth="1"/>
    <col min="793" max="793" width="7.7109375" style="51" customWidth="1"/>
    <col min="794" max="795" width="11.42578125" style="51"/>
    <col min="796" max="796" width="6.28515625" style="51" customWidth="1"/>
    <col min="797" max="1016" width="11.42578125" style="51"/>
    <col min="1017" max="1017" width="3.28515625" style="51" customWidth="1"/>
    <col min="1018" max="1018" width="4.140625" style="51" customWidth="1"/>
    <col min="1019" max="1019" width="3.85546875" style="51" customWidth="1"/>
    <col min="1020" max="1020" width="3.7109375" style="51" customWidth="1"/>
    <col min="1021" max="1021" width="3.42578125" style="51" customWidth="1"/>
    <col min="1022" max="1022" width="3.7109375" style="51" customWidth="1"/>
    <col min="1023" max="1023" width="4.85546875" style="51" customWidth="1"/>
    <col min="1024" max="1024" width="4" style="51" customWidth="1"/>
    <col min="1025" max="1025" width="3.28515625" style="51" customWidth="1"/>
    <col min="1026" max="1026" width="5.5703125" style="51" customWidth="1"/>
    <col min="1027" max="1027" width="5.42578125" style="51" customWidth="1"/>
    <col min="1028" max="1028" width="6.42578125" style="51" customWidth="1"/>
    <col min="1029" max="1029" width="5.42578125" style="51" customWidth="1"/>
    <col min="1030" max="1030" width="6.28515625" style="51" customWidth="1"/>
    <col min="1031" max="1031" width="7" style="51" customWidth="1"/>
    <col min="1032" max="1032" width="6.28515625" style="51" customWidth="1"/>
    <col min="1033" max="1033" width="4.5703125" style="51" customWidth="1"/>
    <col min="1034" max="1034" width="7.42578125" style="51" customWidth="1"/>
    <col min="1035" max="1035" width="4.5703125" style="51" customWidth="1"/>
    <col min="1036" max="1036" width="5.28515625" style="51" customWidth="1"/>
    <col min="1037" max="1037" width="3.140625" style="51" customWidth="1"/>
    <col min="1038" max="1038" width="3.5703125" style="51" customWidth="1"/>
    <col min="1039" max="1039" width="2.42578125" style="51" customWidth="1"/>
    <col min="1040" max="1040" width="1.5703125" style="51" customWidth="1"/>
    <col min="1041" max="1041" width="6.5703125" style="51" customWidth="1"/>
    <col min="1042" max="1042" width="12.85546875" style="51" customWidth="1"/>
    <col min="1043" max="1043" width="7.7109375" style="51" customWidth="1"/>
    <col min="1044" max="1044" width="5.28515625" style="51" customWidth="1"/>
    <col min="1045" max="1045" width="4.28515625" style="51" customWidth="1"/>
    <col min="1046" max="1046" width="7.140625" style="51" bestFit="1" customWidth="1"/>
    <col min="1047" max="1047" width="8.7109375" style="51" customWidth="1"/>
    <col min="1048" max="1048" width="4.28515625" style="51" customWidth="1"/>
    <col min="1049" max="1049" width="7.7109375" style="51" customWidth="1"/>
    <col min="1050" max="1051" width="11.42578125" style="51"/>
    <col min="1052" max="1052" width="6.28515625" style="51" customWidth="1"/>
    <col min="1053" max="1272" width="11.42578125" style="51"/>
    <col min="1273" max="1273" width="3.28515625" style="51" customWidth="1"/>
    <col min="1274" max="1274" width="4.140625" style="51" customWidth="1"/>
    <col min="1275" max="1275" width="3.85546875" style="51" customWidth="1"/>
    <col min="1276" max="1276" width="3.7109375" style="51" customWidth="1"/>
    <col min="1277" max="1277" width="3.42578125" style="51" customWidth="1"/>
    <col min="1278" max="1278" width="3.7109375" style="51" customWidth="1"/>
    <col min="1279" max="1279" width="4.85546875" style="51" customWidth="1"/>
    <col min="1280" max="1280" width="4" style="51" customWidth="1"/>
    <col min="1281" max="1281" width="3.28515625" style="51" customWidth="1"/>
    <col min="1282" max="1282" width="5.5703125" style="51" customWidth="1"/>
    <col min="1283" max="1283" width="5.42578125" style="51" customWidth="1"/>
    <col min="1284" max="1284" width="6.42578125" style="51" customWidth="1"/>
    <col min="1285" max="1285" width="5.42578125" style="51" customWidth="1"/>
    <col min="1286" max="1286" width="6.28515625" style="51" customWidth="1"/>
    <col min="1287" max="1287" width="7" style="51" customWidth="1"/>
    <col min="1288" max="1288" width="6.28515625" style="51" customWidth="1"/>
    <col min="1289" max="1289" width="4.5703125" style="51" customWidth="1"/>
    <col min="1290" max="1290" width="7.42578125" style="51" customWidth="1"/>
    <col min="1291" max="1291" width="4.5703125" style="51" customWidth="1"/>
    <col min="1292" max="1292" width="5.28515625" style="51" customWidth="1"/>
    <col min="1293" max="1293" width="3.140625" style="51" customWidth="1"/>
    <col min="1294" max="1294" width="3.5703125" style="51" customWidth="1"/>
    <col min="1295" max="1295" width="2.42578125" style="51" customWidth="1"/>
    <col min="1296" max="1296" width="1.5703125" style="51" customWidth="1"/>
    <col min="1297" max="1297" width="6.5703125" style="51" customWidth="1"/>
    <col min="1298" max="1298" width="12.85546875" style="51" customWidth="1"/>
    <col min="1299" max="1299" width="7.7109375" style="51" customWidth="1"/>
    <col min="1300" max="1300" width="5.28515625" style="51" customWidth="1"/>
    <col min="1301" max="1301" width="4.28515625" style="51" customWidth="1"/>
    <col min="1302" max="1302" width="7.140625" style="51" bestFit="1" customWidth="1"/>
    <col min="1303" max="1303" width="8.7109375" style="51" customWidth="1"/>
    <col min="1304" max="1304" width="4.28515625" style="51" customWidth="1"/>
    <col min="1305" max="1305" width="7.7109375" style="51" customWidth="1"/>
    <col min="1306" max="1307" width="11.42578125" style="51"/>
    <col min="1308" max="1308" width="6.28515625" style="51" customWidth="1"/>
    <col min="1309" max="1528" width="11.42578125" style="51"/>
    <col min="1529" max="1529" width="3.28515625" style="51" customWidth="1"/>
    <col min="1530" max="1530" width="4.140625" style="51" customWidth="1"/>
    <col min="1531" max="1531" width="3.85546875" style="51" customWidth="1"/>
    <col min="1532" max="1532" width="3.7109375" style="51" customWidth="1"/>
    <col min="1533" max="1533" width="3.42578125" style="51" customWidth="1"/>
    <col min="1534" max="1534" width="3.7109375" style="51" customWidth="1"/>
    <col min="1535" max="1535" width="4.85546875" style="51" customWidth="1"/>
    <col min="1536" max="1536" width="4" style="51" customWidth="1"/>
    <col min="1537" max="1537" width="3.28515625" style="51" customWidth="1"/>
    <col min="1538" max="1538" width="5.5703125" style="51" customWidth="1"/>
    <col min="1539" max="1539" width="5.42578125" style="51" customWidth="1"/>
    <col min="1540" max="1540" width="6.42578125" style="51" customWidth="1"/>
    <col min="1541" max="1541" width="5.42578125" style="51" customWidth="1"/>
    <col min="1542" max="1542" width="6.28515625" style="51" customWidth="1"/>
    <col min="1543" max="1543" width="7" style="51" customWidth="1"/>
    <col min="1544" max="1544" width="6.28515625" style="51" customWidth="1"/>
    <col min="1545" max="1545" width="4.5703125" style="51" customWidth="1"/>
    <col min="1546" max="1546" width="7.42578125" style="51" customWidth="1"/>
    <col min="1547" max="1547" width="4.5703125" style="51" customWidth="1"/>
    <col min="1548" max="1548" width="5.28515625" style="51" customWidth="1"/>
    <col min="1549" max="1549" width="3.140625" style="51" customWidth="1"/>
    <col min="1550" max="1550" width="3.5703125" style="51" customWidth="1"/>
    <col min="1551" max="1551" width="2.42578125" style="51" customWidth="1"/>
    <col min="1552" max="1552" width="1.5703125" style="51" customWidth="1"/>
    <col min="1553" max="1553" width="6.5703125" style="51" customWidth="1"/>
    <col min="1554" max="1554" width="12.85546875" style="51" customWidth="1"/>
    <col min="1555" max="1555" width="7.7109375" style="51" customWidth="1"/>
    <col min="1556" max="1556" width="5.28515625" style="51" customWidth="1"/>
    <col min="1557" max="1557" width="4.28515625" style="51" customWidth="1"/>
    <col min="1558" max="1558" width="7.140625" style="51" bestFit="1" customWidth="1"/>
    <col min="1559" max="1559" width="8.7109375" style="51" customWidth="1"/>
    <col min="1560" max="1560" width="4.28515625" style="51" customWidth="1"/>
    <col min="1561" max="1561" width="7.7109375" style="51" customWidth="1"/>
    <col min="1562" max="1563" width="11.42578125" style="51"/>
    <col min="1564" max="1564" width="6.28515625" style="51" customWidth="1"/>
    <col min="1565" max="1784" width="11.42578125" style="51"/>
    <col min="1785" max="1785" width="3.28515625" style="51" customWidth="1"/>
    <col min="1786" max="1786" width="4.140625" style="51" customWidth="1"/>
    <col min="1787" max="1787" width="3.85546875" style="51" customWidth="1"/>
    <col min="1788" max="1788" width="3.7109375" style="51" customWidth="1"/>
    <col min="1789" max="1789" width="3.42578125" style="51" customWidth="1"/>
    <col min="1790" max="1790" width="3.7109375" style="51" customWidth="1"/>
    <col min="1791" max="1791" width="4.85546875" style="51" customWidth="1"/>
    <col min="1792" max="1792" width="4" style="51" customWidth="1"/>
    <col min="1793" max="1793" width="3.28515625" style="51" customWidth="1"/>
    <col min="1794" max="1794" width="5.5703125" style="51" customWidth="1"/>
    <col min="1795" max="1795" width="5.42578125" style="51" customWidth="1"/>
    <col min="1796" max="1796" width="6.42578125" style="51" customWidth="1"/>
    <col min="1797" max="1797" width="5.42578125" style="51" customWidth="1"/>
    <col min="1798" max="1798" width="6.28515625" style="51" customWidth="1"/>
    <col min="1799" max="1799" width="7" style="51" customWidth="1"/>
    <col min="1800" max="1800" width="6.28515625" style="51" customWidth="1"/>
    <col min="1801" max="1801" width="4.5703125" style="51" customWidth="1"/>
    <col min="1802" max="1802" width="7.42578125" style="51" customWidth="1"/>
    <col min="1803" max="1803" width="4.5703125" style="51" customWidth="1"/>
    <col min="1804" max="1804" width="5.28515625" style="51" customWidth="1"/>
    <col min="1805" max="1805" width="3.140625" style="51" customWidth="1"/>
    <col min="1806" max="1806" width="3.5703125" style="51" customWidth="1"/>
    <col min="1807" max="1807" width="2.42578125" style="51" customWidth="1"/>
    <col min="1808" max="1808" width="1.5703125" style="51" customWidth="1"/>
    <col min="1809" max="1809" width="6.5703125" style="51" customWidth="1"/>
    <col min="1810" max="1810" width="12.85546875" style="51" customWidth="1"/>
    <col min="1811" max="1811" width="7.7109375" style="51" customWidth="1"/>
    <col min="1812" max="1812" width="5.28515625" style="51" customWidth="1"/>
    <col min="1813" max="1813" width="4.28515625" style="51" customWidth="1"/>
    <col min="1814" max="1814" width="7.140625" style="51" bestFit="1" customWidth="1"/>
    <col min="1815" max="1815" width="8.7109375" style="51" customWidth="1"/>
    <col min="1816" max="1816" width="4.28515625" style="51" customWidth="1"/>
    <col min="1817" max="1817" width="7.7109375" style="51" customWidth="1"/>
    <col min="1818" max="1819" width="11.42578125" style="51"/>
    <col min="1820" max="1820" width="6.28515625" style="51" customWidth="1"/>
    <col min="1821" max="2040" width="11.42578125" style="51"/>
    <col min="2041" max="2041" width="3.28515625" style="51" customWidth="1"/>
    <col min="2042" max="2042" width="4.140625" style="51" customWidth="1"/>
    <col min="2043" max="2043" width="3.85546875" style="51" customWidth="1"/>
    <col min="2044" max="2044" width="3.7109375" style="51" customWidth="1"/>
    <col min="2045" max="2045" width="3.42578125" style="51" customWidth="1"/>
    <col min="2046" max="2046" width="3.7109375" style="51" customWidth="1"/>
    <col min="2047" max="2047" width="4.85546875" style="51" customWidth="1"/>
    <col min="2048" max="2048" width="4" style="51" customWidth="1"/>
    <col min="2049" max="2049" width="3.28515625" style="51" customWidth="1"/>
    <col min="2050" max="2050" width="5.5703125" style="51" customWidth="1"/>
    <col min="2051" max="2051" width="5.42578125" style="51" customWidth="1"/>
    <col min="2052" max="2052" width="6.42578125" style="51" customWidth="1"/>
    <col min="2053" max="2053" width="5.42578125" style="51" customWidth="1"/>
    <col min="2054" max="2054" width="6.28515625" style="51" customWidth="1"/>
    <col min="2055" max="2055" width="7" style="51" customWidth="1"/>
    <col min="2056" max="2056" width="6.28515625" style="51" customWidth="1"/>
    <col min="2057" max="2057" width="4.5703125" style="51" customWidth="1"/>
    <col min="2058" max="2058" width="7.42578125" style="51" customWidth="1"/>
    <col min="2059" max="2059" width="4.5703125" style="51" customWidth="1"/>
    <col min="2060" max="2060" width="5.28515625" style="51" customWidth="1"/>
    <col min="2061" max="2061" width="3.140625" style="51" customWidth="1"/>
    <col min="2062" max="2062" width="3.5703125" style="51" customWidth="1"/>
    <col min="2063" max="2063" width="2.42578125" style="51" customWidth="1"/>
    <col min="2064" max="2064" width="1.5703125" style="51" customWidth="1"/>
    <col min="2065" max="2065" width="6.5703125" style="51" customWidth="1"/>
    <col min="2066" max="2066" width="12.85546875" style="51" customWidth="1"/>
    <col min="2067" max="2067" width="7.7109375" style="51" customWidth="1"/>
    <col min="2068" max="2068" width="5.28515625" style="51" customWidth="1"/>
    <col min="2069" max="2069" width="4.28515625" style="51" customWidth="1"/>
    <col min="2070" max="2070" width="7.140625" style="51" bestFit="1" customWidth="1"/>
    <col min="2071" max="2071" width="8.7109375" style="51" customWidth="1"/>
    <col min="2072" max="2072" width="4.28515625" style="51" customWidth="1"/>
    <col min="2073" max="2073" width="7.7109375" style="51" customWidth="1"/>
    <col min="2074" max="2075" width="11.42578125" style="51"/>
    <col min="2076" max="2076" width="6.28515625" style="51" customWidth="1"/>
    <col min="2077" max="2296" width="11.42578125" style="51"/>
    <col min="2297" max="2297" width="3.28515625" style="51" customWidth="1"/>
    <col min="2298" max="2298" width="4.140625" style="51" customWidth="1"/>
    <col min="2299" max="2299" width="3.85546875" style="51" customWidth="1"/>
    <col min="2300" max="2300" width="3.7109375" style="51" customWidth="1"/>
    <col min="2301" max="2301" width="3.42578125" style="51" customWidth="1"/>
    <col min="2302" max="2302" width="3.7109375" style="51" customWidth="1"/>
    <col min="2303" max="2303" width="4.85546875" style="51" customWidth="1"/>
    <col min="2304" max="2304" width="4" style="51" customWidth="1"/>
    <col min="2305" max="2305" width="3.28515625" style="51" customWidth="1"/>
    <col min="2306" max="2306" width="5.5703125" style="51" customWidth="1"/>
    <col min="2307" max="2307" width="5.42578125" style="51" customWidth="1"/>
    <col min="2308" max="2308" width="6.42578125" style="51" customWidth="1"/>
    <col min="2309" max="2309" width="5.42578125" style="51" customWidth="1"/>
    <col min="2310" max="2310" width="6.28515625" style="51" customWidth="1"/>
    <col min="2311" max="2311" width="7" style="51" customWidth="1"/>
    <col min="2312" max="2312" width="6.28515625" style="51" customWidth="1"/>
    <col min="2313" max="2313" width="4.5703125" style="51" customWidth="1"/>
    <col min="2314" max="2314" width="7.42578125" style="51" customWidth="1"/>
    <col min="2315" max="2315" width="4.5703125" style="51" customWidth="1"/>
    <col min="2316" max="2316" width="5.28515625" style="51" customWidth="1"/>
    <col min="2317" max="2317" width="3.140625" style="51" customWidth="1"/>
    <col min="2318" max="2318" width="3.5703125" style="51" customWidth="1"/>
    <col min="2319" max="2319" width="2.42578125" style="51" customWidth="1"/>
    <col min="2320" max="2320" width="1.5703125" style="51" customWidth="1"/>
    <col min="2321" max="2321" width="6.5703125" style="51" customWidth="1"/>
    <col min="2322" max="2322" width="12.85546875" style="51" customWidth="1"/>
    <col min="2323" max="2323" width="7.7109375" style="51" customWidth="1"/>
    <col min="2324" max="2324" width="5.28515625" style="51" customWidth="1"/>
    <col min="2325" max="2325" width="4.28515625" style="51" customWidth="1"/>
    <col min="2326" max="2326" width="7.140625" style="51" bestFit="1" customWidth="1"/>
    <col min="2327" max="2327" width="8.7109375" style="51" customWidth="1"/>
    <col min="2328" max="2328" width="4.28515625" style="51" customWidth="1"/>
    <col min="2329" max="2329" width="7.7109375" style="51" customWidth="1"/>
    <col min="2330" max="2331" width="11.42578125" style="51"/>
    <col min="2332" max="2332" width="6.28515625" style="51" customWidth="1"/>
    <col min="2333" max="2552" width="11.42578125" style="51"/>
    <col min="2553" max="2553" width="3.28515625" style="51" customWidth="1"/>
    <col min="2554" max="2554" width="4.140625" style="51" customWidth="1"/>
    <col min="2555" max="2555" width="3.85546875" style="51" customWidth="1"/>
    <col min="2556" max="2556" width="3.7109375" style="51" customWidth="1"/>
    <col min="2557" max="2557" width="3.42578125" style="51" customWidth="1"/>
    <col min="2558" max="2558" width="3.7109375" style="51" customWidth="1"/>
    <col min="2559" max="2559" width="4.85546875" style="51" customWidth="1"/>
    <col min="2560" max="2560" width="4" style="51" customWidth="1"/>
    <col min="2561" max="2561" width="3.28515625" style="51" customWidth="1"/>
    <col min="2562" max="2562" width="5.5703125" style="51" customWidth="1"/>
    <col min="2563" max="2563" width="5.42578125" style="51" customWidth="1"/>
    <col min="2564" max="2564" width="6.42578125" style="51" customWidth="1"/>
    <col min="2565" max="2565" width="5.42578125" style="51" customWidth="1"/>
    <col min="2566" max="2566" width="6.28515625" style="51" customWidth="1"/>
    <col min="2567" max="2567" width="7" style="51" customWidth="1"/>
    <col min="2568" max="2568" width="6.28515625" style="51" customWidth="1"/>
    <col min="2569" max="2569" width="4.5703125" style="51" customWidth="1"/>
    <col min="2570" max="2570" width="7.42578125" style="51" customWidth="1"/>
    <col min="2571" max="2571" width="4.5703125" style="51" customWidth="1"/>
    <col min="2572" max="2572" width="5.28515625" style="51" customWidth="1"/>
    <col min="2573" max="2573" width="3.140625" style="51" customWidth="1"/>
    <col min="2574" max="2574" width="3.5703125" style="51" customWidth="1"/>
    <col min="2575" max="2575" width="2.42578125" style="51" customWidth="1"/>
    <col min="2576" max="2576" width="1.5703125" style="51" customWidth="1"/>
    <col min="2577" max="2577" width="6.5703125" style="51" customWidth="1"/>
    <col min="2578" max="2578" width="12.85546875" style="51" customWidth="1"/>
    <col min="2579" max="2579" width="7.7109375" style="51" customWidth="1"/>
    <col min="2580" max="2580" width="5.28515625" style="51" customWidth="1"/>
    <col min="2581" max="2581" width="4.28515625" style="51" customWidth="1"/>
    <col min="2582" max="2582" width="7.140625" style="51" bestFit="1" customWidth="1"/>
    <col min="2583" max="2583" width="8.7109375" style="51" customWidth="1"/>
    <col min="2584" max="2584" width="4.28515625" style="51" customWidth="1"/>
    <col min="2585" max="2585" width="7.7109375" style="51" customWidth="1"/>
    <col min="2586" max="2587" width="11.42578125" style="51"/>
    <col min="2588" max="2588" width="6.28515625" style="51" customWidth="1"/>
    <col min="2589" max="2808" width="11.42578125" style="51"/>
    <col min="2809" max="2809" width="3.28515625" style="51" customWidth="1"/>
    <col min="2810" max="2810" width="4.140625" style="51" customWidth="1"/>
    <col min="2811" max="2811" width="3.85546875" style="51" customWidth="1"/>
    <col min="2812" max="2812" width="3.7109375" style="51" customWidth="1"/>
    <col min="2813" max="2813" width="3.42578125" style="51" customWidth="1"/>
    <col min="2814" max="2814" width="3.7109375" style="51" customWidth="1"/>
    <col min="2815" max="2815" width="4.85546875" style="51" customWidth="1"/>
    <col min="2816" max="2816" width="4" style="51" customWidth="1"/>
    <col min="2817" max="2817" width="3.28515625" style="51" customWidth="1"/>
    <col min="2818" max="2818" width="5.5703125" style="51" customWidth="1"/>
    <col min="2819" max="2819" width="5.42578125" style="51" customWidth="1"/>
    <col min="2820" max="2820" width="6.42578125" style="51" customWidth="1"/>
    <col min="2821" max="2821" width="5.42578125" style="51" customWidth="1"/>
    <col min="2822" max="2822" width="6.28515625" style="51" customWidth="1"/>
    <col min="2823" max="2823" width="7" style="51" customWidth="1"/>
    <col min="2824" max="2824" width="6.28515625" style="51" customWidth="1"/>
    <col min="2825" max="2825" width="4.5703125" style="51" customWidth="1"/>
    <col min="2826" max="2826" width="7.42578125" style="51" customWidth="1"/>
    <col min="2827" max="2827" width="4.5703125" style="51" customWidth="1"/>
    <col min="2828" max="2828" width="5.28515625" style="51" customWidth="1"/>
    <col min="2829" max="2829" width="3.140625" style="51" customWidth="1"/>
    <col min="2830" max="2830" width="3.5703125" style="51" customWidth="1"/>
    <col min="2831" max="2831" width="2.42578125" style="51" customWidth="1"/>
    <col min="2832" max="2832" width="1.5703125" style="51" customWidth="1"/>
    <col min="2833" max="2833" width="6.5703125" style="51" customWidth="1"/>
    <col min="2834" max="2834" width="12.85546875" style="51" customWidth="1"/>
    <col min="2835" max="2835" width="7.7109375" style="51" customWidth="1"/>
    <col min="2836" max="2836" width="5.28515625" style="51" customWidth="1"/>
    <col min="2837" max="2837" width="4.28515625" style="51" customWidth="1"/>
    <col min="2838" max="2838" width="7.140625" style="51" bestFit="1" customWidth="1"/>
    <col min="2839" max="2839" width="8.7109375" style="51" customWidth="1"/>
    <col min="2840" max="2840" width="4.28515625" style="51" customWidth="1"/>
    <col min="2841" max="2841" width="7.7109375" style="51" customWidth="1"/>
    <col min="2842" max="2843" width="11.42578125" style="51"/>
    <col min="2844" max="2844" width="6.28515625" style="51" customWidth="1"/>
    <col min="2845" max="3064" width="11.42578125" style="51"/>
    <col min="3065" max="3065" width="3.28515625" style="51" customWidth="1"/>
    <col min="3066" max="3066" width="4.140625" style="51" customWidth="1"/>
    <col min="3067" max="3067" width="3.85546875" style="51" customWidth="1"/>
    <col min="3068" max="3068" width="3.7109375" style="51" customWidth="1"/>
    <col min="3069" max="3069" width="3.42578125" style="51" customWidth="1"/>
    <col min="3070" max="3070" width="3.7109375" style="51" customWidth="1"/>
    <col min="3071" max="3071" width="4.85546875" style="51" customWidth="1"/>
    <col min="3072" max="3072" width="4" style="51" customWidth="1"/>
    <col min="3073" max="3073" width="3.28515625" style="51" customWidth="1"/>
    <col min="3074" max="3074" width="5.5703125" style="51" customWidth="1"/>
    <col min="3075" max="3075" width="5.42578125" style="51" customWidth="1"/>
    <col min="3076" max="3076" width="6.42578125" style="51" customWidth="1"/>
    <col min="3077" max="3077" width="5.42578125" style="51" customWidth="1"/>
    <col min="3078" max="3078" width="6.28515625" style="51" customWidth="1"/>
    <col min="3079" max="3079" width="7" style="51" customWidth="1"/>
    <col min="3080" max="3080" width="6.28515625" style="51" customWidth="1"/>
    <col min="3081" max="3081" width="4.5703125" style="51" customWidth="1"/>
    <col min="3082" max="3082" width="7.42578125" style="51" customWidth="1"/>
    <col min="3083" max="3083" width="4.5703125" style="51" customWidth="1"/>
    <col min="3084" max="3084" width="5.28515625" style="51" customWidth="1"/>
    <col min="3085" max="3085" width="3.140625" style="51" customWidth="1"/>
    <col min="3086" max="3086" width="3.5703125" style="51" customWidth="1"/>
    <col min="3087" max="3087" width="2.42578125" style="51" customWidth="1"/>
    <col min="3088" max="3088" width="1.5703125" style="51" customWidth="1"/>
    <col min="3089" max="3089" width="6.5703125" style="51" customWidth="1"/>
    <col min="3090" max="3090" width="12.85546875" style="51" customWidth="1"/>
    <col min="3091" max="3091" width="7.7109375" style="51" customWidth="1"/>
    <col min="3092" max="3092" width="5.28515625" style="51" customWidth="1"/>
    <col min="3093" max="3093" width="4.28515625" style="51" customWidth="1"/>
    <col min="3094" max="3094" width="7.140625" style="51" bestFit="1" customWidth="1"/>
    <col min="3095" max="3095" width="8.7109375" style="51" customWidth="1"/>
    <col min="3096" max="3096" width="4.28515625" style="51" customWidth="1"/>
    <col min="3097" max="3097" width="7.7109375" style="51" customWidth="1"/>
    <col min="3098" max="3099" width="11.42578125" style="51"/>
    <col min="3100" max="3100" width="6.28515625" style="51" customWidth="1"/>
    <col min="3101" max="3320" width="11.42578125" style="51"/>
    <col min="3321" max="3321" width="3.28515625" style="51" customWidth="1"/>
    <col min="3322" max="3322" width="4.140625" style="51" customWidth="1"/>
    <col min="3323" max="3323" width="3.85546875" style="51" customWidth="1"/>
    <col min="3324" max="3324" width="3.7109375" style="51" customWidth="1"/>
    <col min="3325" max="3325" width="3.42578125" style="51" customWidth="1"/>
    <col min="3326" max="3326" width="3.7109375" style="51" customWidth="1"/>
    <col min="3327" max="3327" width="4.85546875" style="51" customWidth="1"/>
    <col min="3328" max="3328" width="4" style="51" customWidth="1"/>
    <col min="3329" max="3329" width="3.28515625" style="51" customWidth="1"/>
    <col min="3330" max="3330" width="5.5703125" style="51" customWidth="1"/>
    <col min="3331" max="3331" width="5.42578125" style="51" customWidth="1"/>
    <col min="3332" max="3332" width="6.42578125" style="51" customWidth="1"/>
    <col min="3333" max="3333" width="5.42578125" style="51" customWidth="1"/>
    <col min="3334" max="3334" width="6.28515625" style="51" customWidth="1"/>
    <col min="3335" max="3335" width="7" style="51" customWidth="1"/>
    <col min="3336" max="3336" width="6.28515625" style="51" customWidth="1"/>
    <col min="3337" max="3337" width="4.5703125" style="51" customWidth="1"/>
    <col min="3338" max="3338" width="7.42578125" style="51" customWidth="1"/>
    <col min="3339" max="3339" width="4.5703125" style="51" customWidth="1"/>
    <col min="3340" max="3340" width="5.28515625" style="51" customWidth="1"/>
    <col min="3341" max="3341" width="3.140625" style="51" customWidth="1"/>
    <col min="3342" max="3342" width="3.5703125" style="51" customWidth="1"/>
    <col min="3343" max="3343" width="2.42578125" style="51" customWidth="1"/>
    <col min="3344" max="3344" width="1.5703125" style="51" customWidth="1"/>
    <col min="3345" max="3345" width="6.5703125" style="51" customWidth="1"/>
    <col min="3346" max="3346" width="12.85546875" style="51" customWidth="1"/>
    <col min="3347" max="3347" width="7.7109375" style="51" customWidth="1"/>
    <col min="3348" max="3348" width="5.28515625" style="51" customWidth="1"/>
    <col min="3349" max="3349" width="4.28515625" style="51" customWidth="1"/>
    <col min="3350" max="3350" width="7.140625" style="51" bestFit="1" customWidth="1"/>
    <col min="3351" max="3351" width="8.7109375" style="51" customWidth="1"/>
    <col min="3352" max="3352" width="4.28515625" style="51" customWidth="1"/>
    <col min="3353" max="3353" width="7.7109375" style="51" customWidth="1"/>
    <col min="3354" max="3355" width="11.42578125" style="51"/>
    <col min="3356" max="3356" width="6.28515625" style="51" customWidth="1"/>
    <col min="3357" max="3576" width="11.42578125" style="51"/>
    <col min="3577" max="3577" width="3.28515625" style="51" customWidth="1"/>
    <col min="3578" max="3578" width="4.140625" style="51" customWidth="1"/>
    <col min="3579" max="3579" width="3.85546875" style="51" customWidth="1"/>
    <col min="3580" max="3580" width="3.7109375" style="51" customWidth="1"/>
    <col min="3581" max="3581" width="3.42578125" style="51" customWidth="1"/>
    <col min="3582" max="3582" width="3.7109375" style="51" customWidth="1"/>
    <col min="3583" max="3583" width="4.85546875" style="51" customWidth="1"/>
    <col min="3584" max="3584" width="4" style="51" customWidth="1"/>
    <col min="3585" max="3585" width="3.28515625" style="51" customWidth="1"/>
    <col min="3586" max="3586" width="5.5703125" style="51" customWidth="1"/>
    <col min="3587" max="3587" width="5.42578125" style="51" customWidth="1"/>
    <col min="3588" max="3588" width="6.42578125" style="51" customWidth="1"/>
    <col min="3589" max="3589" width="5.42578125" style="51" customWidth="1"/>
    <col min="3590" max="3590" width="6.28515625" style="51" customWidth="1"/>
    <col min="3591" max="3591" width="7" style="51" customWidth="1"/>
    <col min="3592" max="3592" width="6.28515625" style="51" customWidth="1"/>
    <col min="3593" max="3593" width="4.5703125" style="51" customWidth="1"/>
    <col min="3594" max="3594" width="7.42578125" style="51" customWidth="1"/>
    <col min="3595" max="3595" width="4.5703125" style="51" customWidth="1"/>
    <col min="3596" max="3596" width="5.28515625" style="51" customWidth="1"/>
    <col min="3597" max="3597" width="3.140625" style="51" customWidth="1"/>
    <col min="3598" max="3598" width="3.5703125" style="51" customWidth="1"/>
    <col min="3599" max="3599" width="2.42578125" style="51" customWidth="1"/>
    <col min="3600" max="3600" width="1.5703125" style="51" customWidth="1"/>
    <col min="3601" max="3601" width="6.5703125" style="51" customWidth="1"/>
    <col min="3602" max="3602" width="12.85546875" style="51" customWidth="1"/>
    <col min="3603" max="3603" width="7.7109375" style="51" customWidth="1"/>
    <col min="3604" max="3604" width="5.28515625" style="51" customWidth="1"/>
    <col min="3605" max="3605" width="4.28515625" style="51" customWidth="1"/>
    <col min="3606" max="3606" width="7.140625" style="51" bestFit="1" customWidth="1"/>
    <col min="3607" max="3607" width="8.7109375" style="51" customWidth="1"/>
    <col min="3608" max="3608" width="4.28515625" style="51" customWidth="1"/>
    <col min="3609" max="3609" width="7.7109375" style="51" customWidth="1"/>
    <col min="3610" max="3611" width="11.42578125" style="51"/>
    <col min="3612" max="3612" width="6.28515625" style="51" customWidth="1"/>
    <col min="3613" max="3832" width="11.42578125" style="51"/>
    <col min="3833" max="3833" width="3.28515625" style="51" customWidth="1"/>
    <col min="3834" max="3834" width="4.140625" style="51" customWidth="1"/>
    <col min="3835" max="3835" width="3.85546875" style="51" customWidth="1"/>
    <col min="3836" max="3836" width="3.7109375" style="51" customWidth="1"/>
    <col min="3837" max="3837" width="3.42578125" style="51" customWidth="1"/>
    <col min="3838" max="3838" width="3.7109375" style="51" customWidth="1"/>
    <col min="3839" max="3839" width="4.85546875" style="51" customWidth="1"/>
    <col min="3840" max="3840" width="4" style="51" customWidth="1"/>
    <col min="3841" max="3841" width="3.28515625" style="51" customWidth="1"/>
    <col min="3842" max="3842" width="5.5703125" style="51" customWidth="1"/>
    <col min="3843" max="3843" width="5.42578125" style="51" customWidth="1"/>
    <col min="3844" max="3844" width="6.42578125" style="51" customWidth="1"/>
    <col min="3845" max="3845" width="5.42578125" style="51" customWidth="1"/>
    <col min="3846" max="3846" width="6.28515625" style="51" customWidth="1"/>
    <col min="3847" max="3847" width="7" style="51" customWidth="1"/>
    <col min="3848" max="3848" width="6.28515625" style="51" customWidth="1"/>
    <col min="3849" max="3849" width="4.5703125" style="51" customWidth="1"/>
    <col min="3850" max="3850" width="7.42578125" style="51" customWidth="1"/>
    <col min="3851" max="3851" width="4.5703125" style="51" customWidth="1"/>
    <col min="3852" max="3852" width="5.28515625" style="51" customWidth="1"/>
    <col min="3853" max="3853" width="3.140625" style="51" customWidth="1"/>
    <col min="3854" max="3854" width="3.5703125" style="51" customWidth="1"/>
    <col min="3855" max="3855" width="2.42578125" style="51" customWidth="1"/>
    <col min="3856" max="3856" width="1.5703125" style="51" customWidth="1"/>
    <col min="3857" max="3857" width="6.5703125" style="51" customWidth="1"/>
    <col min="3858" max="3858" width="12.85546875" style="51" customWidth="1"/>
    <col min="3859" max="3859" width="7.7109375" style="51" customWidth="1"/>
    <col min="3860" max="3860" width="5.28515625" style="51" customWidth="1"/>
    <col min="3861" max="3861" width="4.28515625" style="51" customWidth="1"/>
    <col min="3862" max="3862" width="7.140625" style="51" bestFit="1" customWidth="1"/>
    <col min="3863" max="3863" width="8.7109375" style="51" customWidth="1"/>
    <col min="3864" max="3864" width="4.28515625" style="51" customWidth="1"/>
    <col min="3865" max="3865" width="7.7109375" style="51" customWidth="1"/>
    <col min="3866" max="3867" width="11.42578125" style="51"/>
    <col min="3868" max="3868" width="6.28515625" style="51" customWidth="1"/>
    <col min="3869" max="4088" width="11.42578125" style="51"/>
    <col min="4089" max="4089" width="3.28515625" style="51" customWidth="1"/>
    <col min="4090" max="4090" width="4.140625" style="51" customWidth="1"/>
    <col min="4091" max="4091" width="3.85546875" style="51" customWidth="1"/>
    <col min="4092" max="4092" width="3.7109375" style="51" customWidth="1"/>
    <col min="4093" max="4093" width="3.42578125" style="51" customWidth="1"/>
    <col min="4094" max="4094" width="3.7109375" style="51" customWidth="1"/>
    <col min="4095" max="4095" width="4.85546875" style="51" customWidth="1"/>
    <col min="4096" max="4096" width="4" style="51" customWidth="1"/>
    <col min="4097" max="4097" width="3.28515625" style="51" customWidth="1"/>
    <col min="4098" max="4098" width="5.5703125" style="51" customWidth="1"/>
    <col min="4099" max="4099" width="5.42578125" style="51" customWidth="1"/>
    <col min="4100" max="4100" width="6.42578125" style="51" customWidth="1"/>
    <col min="4101" max="4101" width="5.42578125" style="51" customWidth="1"/>
    <col min="4102" max="4102" width="6.28515625" style="51" customWidth="1"/>
    <col min="4103" max="4103" width="7" style="51" customWidth="1"/>
    <col min="4104" max="4104" width="6.28515625" style="51" customWidth="1"/>
    <col min="4105" max="4105" width="4.5703125" style="51" customWidth="1"/>
    <col min="4106" max="4106" width="7.42578125" style="51" customWidth="1"/>
    <col min="4107" max="4107" width="4.5703125" style="51" customWidth="1"/>
    <col min="4108" max="4108" width="5.28515625" style="51" customWidth="1"/>
    <col min="4109" max="4109" width="3.140625" style="51" customWidth="1"/>
    <col min="4110" max="4110" width="3.5703125" style="51" customWidth="1"/>
    <col min="4111" max="4111" width="2.42578125" style="51" customWidth="1"/>
    <col min="4112" max="4112" width="1.5703125" style="51" customWidth="1"/>
    <col min="4113" max="4113" width="6.5703125" style="51" customWidth="1"/>
    <col min="4114" max="4114" width="12.85546875" style="51" customWidth="1"/>
    <col min="4115" max="4115" width="7.7109375" style="51" customWidth="1"/>
    <col min="4116" max="4116" width="5.28515625" style="51" customWidth="1"/>
    <col min="4117" max="4117" width="4.28515625" style="51" customWidth="1"/>
    <col min="4118" max="4118" width="7.140625" style="51" bestFit="1" customWidth="1"/>
    <col min="4119" max="4119" width="8.7109375" style="51" customWidth="1"/>
    <col min="4120" max="4120" width="4.28515625" style="51" customWidth="1"/>
    <col min="4121" max="4121" width="7.7109375" style="51" customWidth="1"/>
    <col min="4122" max="4123" width="11.42578125" style="51"/>
    <col min="4124" max="4124" width="6.28515625" style="51" customWidth="1"/>
    <col min="4125" max="4344" width="11.42578125" style="51"/>
    <col min="4345" max="4345" width="3.28515625" style="51" customWidth="1"/>
    <col min="4346" max="4346" width="4.140625" style="51" customWidth="1"/>
    <col min="4347" max="4347" width="3.85546875" style="51" customWidth="1"/>
    <col min="4348" max="4348" width="3.7109375" style="51" customWidth="1"/>
    <col min="4349" max="4349" width="3.42578125" style="51" customWidth="1"/>
    <col min="4350" max="4350" width="3.7109375" style="51" customWidth="1"/>
    <col min="4351" max="4351" width="4.85546875" style="51" customWidth="1"/>
    <col min="4352" max="4352" width="4" style="51" customWidth="1"/>
    <col min="4353" max="4353" width="3.28515625" style="51" customWidth="1"/>
    <col min="4354" max="4354" width="5.5703125" style="51" customWidth="1"/>
    <col min="4355" max="4355" width="5.42578125" style="51" customWidth="1"/>
    <col min="4356" max="4356" width="6.42578125" style="51" customWidth="1"/>
    <col min="4357" max="4357" width="5.42578125" style="51" customWidth="1"/>
    <col min="4358" max="4358" width="6.28515625" style="51" customWidth="1"/>
    <col min="4359" max="4359" width="7" style="51" customWidth="1"/>
    <col min="4360" max="4360" width="6.28515625" style="51" customWidth="1"/>
    <col min="4361" max="4361" width="4.5703125" style="51" customWidth="1"/>
    <col min="4362" max="4362" width="7.42578125" style="51" customWidth="1"/>
    <col min="4363" max="4363" width="4.5703125" style="51" customWidth="1"/>
    <col min="4364" max="4364" width="5.28515625" style="51" customWidth="1"/>
    <col min="4365" max="4365" width="3.140625" style="51" customWidth="1"/>
    <col min="4366" max="4366" width="3.5703125" style="51" customWidth="1"/>
    <col min="4367" max="4367" width="2.42578125" style="51" customWidth="1"/>
    <col min="4368" max="4368" width="1.5703125" style="51" customWidth="1"/>
    <col min="4369" max="4369" width="6.5703125" style="51" customWidth="1"/>
    <col min="4370" max="4370" width="12.85546875" style="51" customWidth="1"/>
    <col min="4371" max="4371" width="7.7109375" style="51" customWidth="1"/>
    <col min="4372" max="4372" width="5.28515625" style="51" customWidth="1"/>
    <col min="4373" max="4373" width="4.28515625" style="51" customWidth="1"/>
    <col min="4374" max="4374" width="7.140625" style="51" bestFit="1" customWidth="1"/>
    <col min="4375" max="4375" width="8.7109375" style="51" customWidth="1"/>
    <col min="4376" max="4376" width="4.28515625" style="51" customWidth="1"/>
    <col min="4377" max="4377" width="7.7109375" style="51" customWidth="1"/>
    <col min="4378" max="4379" width="11.42578125" style="51"/>
    <col min="4380" max="4380" width="6.28515625" style="51" customWidth="1"/>
    <col min="4381" max="4600" width="11.42578125" style="51"/>
    <col min="4601" max="4601" width="3.28515625" style="51" customWidth="1"/>
    <col min="4602" max="4602" width="4.140625" style="51" customWidth="1"/>
    <col min="4603" max="4603" width="3.85546875" style="51" customWidth="1"/>
    <col min="4604" max="4604" width="3.7109375" style="51" customWidth="1"/>
    <col min="4605" max="4605" width="3.42578125" style="51" customWidth="1"/>
    <col min="4606" max="4606" width="3.7109375" style="51" customWidth="1"/>
    <col min="4607" max="4607" width="4.85546875" style="51" customWidth="1"/>
    <col min="4608" max="4608" width="4" style="51" customWidth="1"/>
    <col min="4609" max="4609" width="3.28515625" style="51" customWidth="1"/>
    <col min="4610" max="4610" width="5.5703125" style="51" customWidth="1"/>
    <col min="4611" max="4611" width="5.42578125" style="51" customWidth="1"/>
    <col min="4612" max="4612" width="6.42578125" style="51" customWidth="1"/>
    <col min="4613" max="4613" width="5.42578125" style="51" customWidth="1"/>
    <col min="4614" max="4614" width="6.28515625" style="51" customWidth="1"/>
    <col min="4615" max="4615" width="7" style="51" customWidth="1"/>
    <col min="4616" max="4616" width="6.28515625" style="51" customWidth="1"/>
    <col min="4617" max="4617" width="4.5703125" style="51" customWidth="1"/>
    <col min="4618" max="4618" width="7.42578125" style="51" customWidth="1"/>
    <col min="4619" max="4619" width="4.5703125" style="51" customWidth="1"/>
    <col min="4620" max="4620" width="5.28515625" style="51" customWidth="1"/>
    <col min="4621" max="4621" width="3.140625" style="51" customWidth="1"/>
    <col min="4622" max="4622" width="3.5703125" style="51" customWidth="1"/>
    <col min="4623" max="4623" width="2.42578125" style="51" customWidth="1"/>
    <col min="4624" max="4624" width="1.5703125" style="51" customWidth="1"/>
    <col min="4625" max="4625" width="6.5703125" style="51" customWidth="1"/>
    <col min="4626" max="4626" width="12.85546875" style="51" customWidth="1"/>
    <col min="4627" max="4627" width="7.7109375" style="51" customWidth="1"/>
    <col min="4628" max="4628" width="5.28515625" style="51" customWidth="1"/>
    <col min="4629" max="4629" width="4.28515625" style="51" customWidth="1"/>
    <col min="4630" max="4630" width="7.140625" style="51" bestFit="1" customWidth="1"/>
    <col min="4631" max="4631" width="8.7109375" style="51" customWidth="1"/>
    <col min="4632" max="4632" width="4.28515625" style="51" customWidth="1"/>
    <col min="4633" max="4633" width="7.7109375" style="51" customWidth="1"/>
    <col min="4634" max="4635" width="11.42578125" style="51"/>
    <col min="4636" max="4636" width="6.28515625" style="51" customWidth="1"/>
    <col min="4637" max="4856" width="11.42578125" style="51"/>
    <col min="4857" max="4857" width="3.28515625" style="51" customWidth="1"/>
    <col min="4858" max="4858" width="4.140625" style="51" customWidth="1"/>
    <col min="4859" max="4859" width="3.85546875" style="51" customWidth="1"/>
    <col min="4860" max="4860" width="3.7109375" style="51" customWidth="1"/>
    <col min="4861" max="4861" width="3.42578125" style="51" customWidth="1"/>
    <col min="4862" max="4862" width="3.7109375" style="51" customWidth="1"/>
    <col min="4863" max="4863" width="4.85546875" style="51" customWidth="1"/>
    <col min="4864" max="4864" width="4" style="51" customWidth="1"/>
    <col min="4865" max="4865" width="3.28515625" style="51" customWidth="1"/>
    <col min="4866" max="4866" width="5.5703125" style="51" customWidth="1"/>
    <col min="4867" max="4867" width="5.42578125" style="51" customWidth="1"/>
    <col min="4868" max="4868" width="6.42578125" style="51" customWidth="1"/>
    <col min="4869" max="4869" width="5.42578125" style="51" customWidth="1"/>
    <col min="4870" max="4870" width="6.28515625" style="51" customWidth="1"/>
    <col min="4871" max="4871" width="7" style="51" customWidth="1"/>
    <col min="4872" max="4872" width="6.28515625" style="51" customWidth="1"/>
    <col min="4873" max="4873" width="4.5703125" style="51" customWidth="1"/>
    <col min="4874" max="4874" width="7.42578125" style="51" customWidth="1"/>
    <col min="4875" max="4875" width="4.5703125" style="51" customWidth="1"/>
    <col min="4876" max="4876" width="5.28515625" style="51" customWidth="1"/>
    <col min="4877" max="4877" width="3.140625" style="51" customWidth="1"/>
    <col min="4878" max="4878" width="3.5703125" style="51" customWidth="1"/>
    <col min="4879" max="4879" width="2.42578125" style="51" customWidth="1"/>
    <col min="4880" max="4880" width="1.5703125" style="51" customWidth="1"/>
    <col min="4881" max="4881" width="6.5703125" style="51" customWidth="1"/>
    <col min="4882" max="4882" width="12.85546875" style="51" customWidth="1"/>
    <col min="4883" max="4883" width="7.7109375" style="51" customWidth="1"/>
    <col min="4884" max="4884" width="5.28515625" style="51" customWidth="1"/>
    <col min="4885" max="4885" width="4.28515625" style="51" customWidth="1"/>
    <col min="4886" max="4886" width="7.140625" style="51" bestFit="1" customWidth="1"/>
    <col min="4887" max="4887" width="8.7109375" style="51" customWidth="1"/>
    <col min="4888" max="4888" width="4.28515625" style="51" customWidth="1"/>
    <col min="4889" max="4889" width="7.7109375" style="51" customWidth="1"/>
    <col min="4890" max="4891" width="11.42578125" style="51"/>
    <col min="4892" max="4892" width="6.28515625" style="51" customWidth="1"/>
    <col min="4893" max="5112" width="11.42578125" style="51"/>
    <col min="5113" max="5113" width="3.28515625" style="51" customWidth="1"/>
    <col min="5114" max="5114" width="4.140625" style="51" customWidth="1"/>
    <col min="5115" max="5115" width="3.85546875" style="51" customWidth="1"/>
    <col min="5116" max="5116" width="3.7109375" style="51" customWidth="1"/>
    <col min="5117" max="5117" width="3.42578125" style="51" customWidth="1"/>
    <col min="5118" max="5118" width="3.7109375" style="51" customWidth="1"/>
    <col min="5119" max="5119" width="4.85546875" style="51" customWidth="1"/>
    <col min="5120" max="5120" width="4" style="51" customWidth="1"/>
    <col min="5121" max="5121" width="3.28515625" style="51" customWidth="1"/>
    <col min="5122" max="5122" width="5.5703125" style="51" customWidth="1"/>
    <col min="5123" max="5123" width="5.42578125" style="51" customWidth="1"/>
    <col min="5124" max="5124" width="6.42578125" style="51" customWidth="1"/>
    <col min="5125" max="5125" width="5.42578125" style="51" customWidth="1"/>
    <col min="5126" max="5126" width="6.28515625" style="51" customWidth="1"/>
    <col min="5127" max="5127" width="7" style="51" customWidth="1"/>
    <col min="5128" max="5128" width="6.28515625" style="51" customWidth="1"/>
    <col min="5129" max="5129" width="4.5703125" style="51" customWidth="1"/>
    <col min="5130" max="5130" width="7.42578125" style="51" customWidth="1"/>
    <col min="5131" max="5131" width="4.5703125" style="51" customWidth="1"/>
    <col min="5132" max="5132" width="5.28515625" style="51" customWidth="1"/>
    <col min="5133" max="5133" width="3.140625" style="51" customWidth="1"/>
    <col min="5134" max="5134" width="3.5703125" style="51" customWidth="1"/>
    <col min="5135" max="5135" width="2.42578125" style="51" customWidth="1"/>
    <col min="5136" max="5136" width="1.5703125" style="51" customWidth="1"/>
    <col min="5137" max="5137" width="6.5703125" style="51" customWidth="1"/>
    <col min="5138" max="5138" width="12.85546875" style="51" customWidth="1"/>
    <col min="5139" max="5139" width="7.7109375" style="51" customWidth="1"/>
    <col min="5140" max="5140" width="5.28515625" style="51" customWidth="1"/>
    <col min="5141" max="5141" width="4.28515625" style="51" customWidth="1"/>
    <col min="5142" max="5142" width="7.140625" style="51" bestFit="1" customWidth="1"/>
    <col min="5143" max="5143" width="8.7109375" style="51" customWidth="1"/>
    <col min="5144" max="5144" width="4.28515625" style="51" customWidth="1"/>
    <col min="5145" max="5145" width="7.7109375" style="51" customWidth="1"/>
    <col min="5146" max="5147" width="11.42578125" style="51"/>
    <col min="5148" max="5148" width="6.28515625" style="51" customWidth="1"/>
    <col min="5149" max="5368" width="11.42578125" style="51"/>
    <col min="5369" max="5369" width="3.28515625" style="51" customWidth="1"/>
    <col min="5370" max="5370" width="4.140625" style="51" customWidth="1"/>
    <col min="5371" max="5371" width="3.85546875" style="51" customWidth="1"/>
    <col min="5372" max="5372" width="3.7109375" style="51" customWidth="1"/>
    <col min="5373" max="5373" width="3.42578125" style="51" customWidth="1"/>
    <col min="5374" max="5374" width="3.7109375" style="51" customWidth="1"/>
    <col min="5375" max="5375" width="4.85546875" style="51" customWidth="1"/>
    <col min="5376" max="5376" width="4" style="51" customWidth="1"/>
    <col min="5377" max="5377" width="3.28515625" style="51" customWidth="1"/>
    <col min="5378" max="5378" width="5.5703125" style="51" customWidth="1"/>
    <col min="5379" max="5379" width="5.42578125" style="51" customWidth="1"/>
    <col min="5380" max="5380" width="6.42578125" style="51" customWidth="1"/>
    <col min="5381" max="5381" width="5.42578125" style="51" customWidth="1"/>
    <col min="5382" max="5382" width="6.28515625" style="51" customWidth="1"/>
    <col min="5383" max="5383" width="7" style="51" customWidth="1"/>
    <col min="5384" max="5384" width="6.28515625" style="51" customWidth="1"/>
    <col min="5385" max="5385" width="4.5703125" style="51" customWidth="1"/>
    <col min="5386" max="5386" width="7.42578125" style="51" customWidth="1"/>
    <col min="5387" max="5387" width="4.5703125" style="51" customWidth="1"/>
    <col min="5388" max="5388" width="5.28515625" style="51" customWidth="1"/>
    <col min="5389" max="5389" width="3.140625" style="51" customWidth="1"/>
    <col min="5390" max="5390" width="3.5703125" style="51" customWidth="1"/>
    <col min="5391" max="5391" width="2.42578125" style="51" customWidth="1"/>
    <col min="5392" max="5392" width="1.5703125" style="51" customWidth="1"/>
    <col min="5393" max="5393" width="6.5703125" style="51" customWidth="1"/>
    <col min="5394" max="5394" width="12.85546875" style="51" customWidth="1"/>
    <col min="5395" max="5395" width="7.7109375" style="51" customWidth="1"/>
    <col min="5396" max="5396" width="5.28515625" style="51" customWidth="1"/>
    <col min="5397" max="5397" width="4.28515625" style="51" customWidth="1"/>
    <col min="5398" max="5398" width="7.140625" style="51" bestFit="1" customWidth="1"/>
    <col min="5399" max="5399" width="8.7109375" style="51" customWidth="1"/>
    <col min="5400" max="5400" width="4.28515625" style="51" customWidth="1"/>
    <col min="5401" max="5401" width="7.7109375" style="51" customWidth="1"/>
    <col min="5402" max="5403" width="11.42578125" style="51"/>
    <col min="5404" max="5404" width="6.28515625" style="51" customWidth="1"/>
    <col min="5405" max="5624" width="11.42578125" style="51"/>
    <col min="5625" max="5625" width="3.28515625" style="51" customWidth="1"/>
    <col min="5626" max="5626" width="4.140625" style="51" customWidth="1"/>
    <col min="5627" max="5627" width="3.85546875" style="51" customWidth="1"/>
    <col min="5628" max="5628" width="3.7109375" style="51" customWidth="1"/>
    <col min="5629" max="5629" width="3.42578125" style="51" customWidth="1"/>
    <col min="5630" max="5630" width="3.7109375" style="51" customWidth="1"/>
    <col min="5631" max="5631" width="4.85546875" style="51" customWidth="1"/>
    <col min="5632" max="5632" width="4" style="51" customWidth="1"/>
    <col min="5633" max="5633" width="3.28515625" style="51" customWidth="1"/>
    <col min="5634" max="5634" width="5.5703125" style="51" customWidth="1"/>
    <col min="5635" max="5635" width="5.42578125" style="51" customWidth="1"/>
    <col min="5636" max="5636" width="6.42578125" style="51" customWidth="1"/>
    <col min="5637" max="5637" width="5.42578125" style="51" customWidth="1"/>
    <col min="5638" max="5638" width="6.28515625" style="51" customWidth="1"/>
    <col min="5639" max="5639" width="7" style="51" customWidth="1"/>
    <col min="5640" max="5640" width="6.28515625" style="51" customWidth="1"/>
    <col min="5641" max="5641" width="4.5703125" style="51" customWidth="1"/>
    <col min="5642" max="5642" width="7.42578125" style="51" customWidth="1"/>
    <col min="5643" max="5643" width="4.5703125" style="51" customWidth="1"/>
    <col min="5644" max="5644" width="5.28515625" style="51" customWidth="1"/>
    <col min="5645" max="5645" width="3.140625" style="51" customWidth="1"/>
    <col min="5646" max="5646" width="3.5703125" style="51" customWidth="1"/>
    <col min="5647" max="5647" width="2.42578125" style="51" customWidth="1"/>
    <col min="5648" max="5648" width="1.5703125" style="51" customWidth="1"/>
    <col min="5649" max="5649" width="6.5703125" style="51" customWidth="1"/>
    <col min="5650" max="5650" width="12.85546875" style="51" customWidth="1"/>
    <col min="5651" max="5651" width="7.7109375" style="51" customWidth="1"/>
    <col min="5652" max="5652" width="5.28515625" style="51" customWidth="1"/>
    <col min="5653" max="5653" width="4.28515625" style="51" customWidth="1"/>
    <col min="5654" max="5654" width="7.140625" style="51" bestFit="1" customWidth="1"/>
    <col min="5655" max="5655" width="8.7109375" style="51" customWidth="1"/>
    <col min="5656" max="5656" width="4.28515625" style="51" customWidth="1"/>
    <col min="5657" max="5657" width="7.7109375" style="51" customWidth="1"/>
    <col min="5658" max="5659" width="11.42578125" style="51"/>
    <col min="5660" max="5660" width="6.28515625" style="51" customWidth="1"/>
    <col min="5661" max="5880" width="11.42578125" style="51"/>
    <col min="5881" max="5881" width="3.28515625" style="51" customWidth="1"/>
    <col min="5882" max="5882" width="4.140625" style="51" customWidth="1"/>
    <col min="5883" max="5883" width="3.85546875" style="51" customWidth="1"/>
    <col min="5884" max="5884" width="3.7109375" style="51" customWidth="1"/>
    <col min="5885" max="5885" width="3.42578125" style="51" customWidth="1"/>
    <col min="5886" max="5886" width="3.7109375" style="51" customWidth="1"/>
    <col min="5887" max="5887" width="4.85546875" style="51" customWidth="1"/>
    <col min="5888" max="5888" width="4" style="51" customWidth="1"/>
    <col min="5889" max="5889" width="3.28515625" style="51" customWidth="1"/>
    <col min="5890" max="5890" width="5.5703125" style="51" customWidth="1"/>
    <col min="5891" max="5891" width="5.42578125" style="51" customWidth="1"/>
    <col min="5892" max="5892" width="6.42578125" style="51" customWidth="1"/>
    <col min="5893" max="5893" width="5.42578125" style="51" customWidth="1"/>
    <col min="5894" max="5894" width="6.28515625" style="51" customWidth="1"/>
    <col min="5895" max="5895" width="7" style="51" customWidth="1"/>
    <col min="5896" max="5896" width="6.28515625" style="51" customWidth="1"/>
    <col min="5897" max="5897" width="4.5703125" style="51" customWidth="1"/>
    <col min="5898" max="5898" width="7.42578125" style="51" customWidth="1"/>
    <col min="5899" max="5899" width="4.5703125" style="51" customWidth="1"/>
    <col min="5900" max="5900" width="5.28515625" style="51" customWidth="1"/>
    <col min="5901" max="5901" width="3.140625" style="51" customWidth="1"/>
    <col min="5902" max="5902" width="3.5703125" style="51" customWidth="1"/>
    <col min="5903" max="5903" width="2.42578125" style="51" customWidth="1"/>
    <col min="5904" max="5904" width="1.5703125" style="51" customWidth="1"/>
    <col min="5905" max="5905" width="6.5703125" style="51" customWidth="1"/>
    <col min="5906" max="5906" width="12.85546875" style="51" customWidth="1"/>
    <col min="5907" max="5907" width="7.7109375" style="51" customWidth="1"/>
    <col min="5908" max="5908" width="5.28515625" style="51" customWidth="1"/>
    <col min="5909" max="5909" width="4.28515625" style="51" customWidth="1"/>
    <col min="5910" max="5910" width="7.140625" style="51" bestFit="1" customWidth="1"/>
    <col min="5911" max="5911" width="8.7109375" style="51" customWidth="1"/>
    <col min="5912" max="5912" width="4.28515625" style="51" customWidth="1"/>
    <col min="5913" max="5913" width="7.7109375" style="51" customWidth="1"/>
    <col min="5914" max="5915" width="11.42578125" style="51"/>
    <col min="5916" max="5916" width="6.28515625" style="51" customWidth="1"/>
    <col min="5917" max="6136" width="11.42578125" style="51"/>
    <col min="6137" max="6137" width="3.28515625" style="51" customWidth="1"/>
    <col min="6138" max="6138" width="4.140625" style="51" customWidth="1"/>
    <col min="6139" max="6139" width="3.85546875" style="51" customWidth="1"/>
    <col min="6140" max="6140" width="3.7109375" style="51" customWidth="1"/>
    <col min="6141" max="6141" width="3.42578125" style="51" customWidth="1"/>
    <col min="6142" max="6142" width="3.7109375" style="51" customWidth="1"/>
    <col min="6143" max="6143" width="4.85546875" style="51" customWidth="1"/>
    <col min="6144" max="6144" width="4" style="51" customWidth="1"/>
    <col min="6145" max="6145" width="3.28515625" style="51" customWidth="1"/>
    <col min="6146" max="6146" width="5.5703125" style="51" customWidth="1"/>
    <col min="6147" max="6147" width="5.42578125" style="51" customWidth="1"/>
    <col min="6148" max="6148" width="6.42578125" style="51" customWidth="1"/>
    <col min="6149" max="6149" width="5.42578125" style="51" customWidth="1"/>
    <col min="6150" max="6150" width="6.28515625" style="51" customWidth="1"/>
    <col min="6151" max="6151" width="7" style="51" customWidth="1"/>
    <col min="6152" max="6152" width="6.28515625" style="51" customWidth="1"/>
    <col min="6153" max="6153" width="4.5703125" style="51" customWidth="1"/>
    <col min="6154" max="6154" width="7.42578125" style="51" customWidth="1"/>
    <col min="6155" max="6155" width="4.5703125" style="51" customWidth="1"/>
    <col min="6156" max="6156" width="5.28515625" style="51" customWidth="1"/>
    <col min="6157" max="6157" width="3.140625" style="51" customWidth="1"/>
    <col min="6158" max="6158" width="3.5703125" style="51" customWidth="1"/>
    <col min="6159" max="6159" width="2.42578125" style="51" customWidth="1"/>
    <col min="6160" max="6160" width="1.5703125" style="51" customWidth="1"/>
    <col min="6161" max="6161" width="6.5703125" style="51" customWidth="1"/>
    <col min="6162" max="6162" width="12.85546875" style="51" customWidth="1"/>
    <col min="6163" max="6163" width="7.7109375" style="51" customWidth="1"/>
    <col min="6164" max="6164" width="5.28515625" style="51" customWidth="1"/>
    <col min="6165" max="6165" width="4.28515625" style="51" customWidth="1"/>
    <col min="6166" max="6166" width="7.140625" style="51" bestFit="1" customWidth="1"/>
    <col min="6167" max="6167" width="8.7109375" style="51" customWidth="1"/>
    <col min="6168" max="6168" width="4.28515625" style="51" customWidth="1"/>
    <col min="6169" max="6169" width="7.7109375" style="51" customWidth="1"/>
    <col min="6170" max="6171" width="11.42578125" style="51"/>
    <col min="6172" max="6172" width="6.28515625" style="51" customWidth="1"/>
    <col min="6173" max="6392" width="11.42578125" style="51"/>
    <col min="6393" max="6393" width="3.28515625" style="51" customWidth="1"/>
    <col min="6394" max="6394" width="4.140625" style="51" customWidth="1"/>
    <col min="6395" max="6395" width="3.85546875" style="51" customWidth="1"/>
    <col min="6396" max="6396" width="3.7109375" style="51" customWidth="1"/>
    <col min="6397" max="6397" width="3.42578125" style="51" customWidth="1"/>
    <col min="6398" max="6398" width="3.7109375" style="51" customWidth="1"/>
    <col min="6399" max="6399" width="4.85546875" style="51" customWidth="1"/>
    <col min="6400" max="6400" width="4" style="51" customWidth="1"/>
    <col min="6401" max="6401" width="3.28515625" style="51" customWidth="1"/>
    <col min="6402" max="6402" width="5.5703125" style="51" customWidth="1"/>
    <col min="6403" max="6403" width="5.42578125" style="51" customWidth="1"/>
    <col min="6404" max="6404" width="6.42578125" style="51" customWidth="1"/>
    <col min="6405" max="6405" width="5.42578125" style="51" customWidth="1"/>
    <col min="6406" max="6406" width="6.28515625" style="51" customWidth="1"/>
    <col min="6407" max="6407" width="7" style="51" customWidth="1"/>
    <col min="6408" max="6408" width="6.28515625" style="51" customWidth="1"/>
    <col min="6409" max="6409" width="4.5703125" style="51" customWidth="1"/>
    <col min="6410" max="6410" width="7.42578125" style="51" customWidth="1"/>
    <col min="6411" max="6411" width="4.5703125" style="51" customWidth="1"/>
    <col min="6412" max="6412" width="5.28515625" style="51" customWidth="1"/>
    <col min="6413" max="6413" width="3.140625" style="51" customWidth="1"/>
    <col min="6414" max="6414" width="3.5703125" style="51" customWidth="1"/>
    <col min="6415" max="6415" width="2.42578125" style="51" customWidth="1"/>
    <col min="6416" max="6416" width="1.5703125" style="51" customWidth="1"/>
    <col min="6417" max="6417" width="6.5703125" style="51" customWidth="1"/>
    <col min="6418" max="6418" width="12.85546875" style="51" customWidth="1"/>
    <col min="6419" max="6419" width="7.7109375" style="51" customWidth="1"/>
    <col min="6420" max="6420" width="5.28515625" style="51" customWidth="1"/>
    <col min="6421" max="6421" width="4.28515625" style="51" customWidth="1"/>
    <col min="6422" max="6422" width="7.140625" style="51" bestFit="1" customWidth="1"/>
    <col min="6423" max="6423" width="8.7109375" style="51" customWidth="1"/>
    <col min="6424" max="6424" width="4.28515625" style="51" customWidth="1"/>
    <col min="6425" max="6425" width="7.7109375" style="51" customWidth="1"/>
    <col min="6426" max="6427" width="11.42578125" style="51"/>
    <col min="6428" max="6428" width="6.28515625" style="51" customWidth="1"/>
    <col min="6429" max="6648" width="11.42578125" style="51"/>
    <col min="6649" max="6649" width="3.28515625" style="51" customWidth="1"/>
    <col min="6650" max="6650" width="4.140625" style="51" customWidth="1"/>
    <col min="6651" max="6651" width="3.85546875" style="51" customWidth="1"/>
    <col min="6652" max="6652" width="3.7109375" style="51" customWidth="1"/>
    <col min="6653" max="6653" width="3.42578125" style="51" customWidth="1"/>
    <col min="6654" max="6654" width="3.7109375" style="51" customWidth="1"/>
    <col min="6655" max="6655" width="4.85546875" style="51" customWidth="1"/>
    <col min="6656" max="6656" width="4" style="51" customWidth="1"/>
    <col min="6657" max="6657" width="3.28515625" style="51" customWidth="1"/>
    <col min="6658" max="6658" width="5.5703125" style="51" customWidth="1"/>
    <col min="6659" max="6659" width="5.42578125" style="51" customWidth="1"/>
    <col min="6660" max="6660" width="6.42578125" style="51" customWidth="1"/>
    <col min="6661" max="6661" width="5.42578125" style="51" customWidth="1"/>
    <col min="6662" max="6662" width="6.28515625" style="51" customWidth="1"/>
    <col min="6663" max="6663" width="7" style="51" customWidth="1"/>
    <col min="6664" max="6664" width="6.28515625" style="51" customWidth="1"/>
    <col min="6665" max="6665" width="4.5703125" style="51" customWidth="1"/>
    <col min="6666" max="6666" width="7.42578125" style="51" customWidth="1"/>
    <col min="6667" max="6667" width="4.5703125" style="51" customWidth="1"/>
    <col min="6668" max="6668" width="5.28515625" style="51" customWidth="1"/>
    <col min="6669" max="6669" width="3.140625" style="51" customWidth="1"/>
    <col min="6670" max="6670" width="3.5703125" style="51" customWidth="1"/>
    <col min="6671" max="6671" width="2.42578125" style="51" customWidth="1"/>
    <col min="6672" max="6672" width="1.5703125" style="51" customWidth="1"/>
    <col min="6673" max="6673" width="6.5703125" style="51" customWidth="1"/>
    <col min="6674" max="6674" width="12.85546875" style="51" customWidth="1"/>
    <col min="6675" max="6675" width="7.7109375" style="51" customWidth="1"/>
    <col min="6676" max="6676" width="5.28515625" style="51" customWidth="1"/>
    <col min="6677" max="6677" width="4.28515625" style="51" customWidth="1"/>
    <col min="6678" max="6678" width="7.140625" style="51" bestFit="1" customWidth="1"/>
    <col min="6679" max="6679" width="8.7109375" style="51" customWidth="1"/>
    <col min="6680" max="6680" width="4.28515625" style="51" customWidth="1"/>
    <col min="6681" max="6681" width="7.7109375" style="51" customWidth="1"/>
    <col min="6682" max="6683" width="11.42578125" style="51"/>
    <col min="6684" max="6684" width="6.28515625" style="51" customWidth="1"/>
    <col min="6685" max="6904" width="11.42578125" style="51"/>
    <col min="6905" max="6905" width="3.28515625" style="51" customWidth="1"/>
    <col min="6906" max="6906" width="4.140625" style="51" customWidth="1"/>
    <col min="6907" max="6907" width="3.85546875" style="51" customWidth="1"/>
    <col min="6908" max="6908" width="3.7109375" style="51" customWidth="1"/>
    <col min="6909" max="6909" width="3.42578125" style="51" customWidth="1"/>
    <col min="6910" max="6910" width="3.7109375" style="51" customWidth="1"/>
    <col min="6911" max="6911" width="4.85546875" style="51" customWidth="1"/>
    <col min="6912" max="6912" width="4" style="51" customWidth="1"/>
    <col min="6913" max="6913" width="3.28515625" style="51" customWidth="1"/>
    <col min="6914" max="6914" width="5.5703125" style="51" customWidth="1"/>
    <col min="6915" max="6915" width="5.42578125" style="51" customWidth="1"/>
    <col min="6916" max="6916" width="6.42578125" style="51" customWidth="1"/>
    <col min="6917" max="6917" width="5.42578125" style="51" customWidth="1"/>
    <col min="6918" max="6918" width="6.28515625" style="51" customWidth="1"/>
    <col min="6919" max="6919" width="7" style="51" customWidth="1"/>
    <col min="6920" max="6920" width="6.28515625" style="51" customWidth="1"/>
    <col min="6921" max="6921" width="4.5703125" style="51" customWidth="1"/>
    <col min="6922" max="6922" width="7.42578125" style="51" customWidth="1"/>
    <col min="6923" max="6923" width="4.5703125" style="51" customWidth="1"/>
    <col min="6924" max="6924" width="5.28515625" style="51" customWidth="1"/>
    <col min="6925" max="6925" width="3.140625" style="51" customWidth="1"/>
    <col min="6926" max="6926" width="3.5703125" style="51" customWidth="1"/>
    <col min="6927" max="6927" width="2.42578125" style="51" customWidth="1"/>
    <col min="6928" max="6928" width="1.5703125" style="51" customWidth="1"/>
    <col min="6929" max="6929" width="6.5703125" style="51" customWidth="1"/>
    <col min="6930" max="6930" width="12.85546875" style="51" customWidth="1"/>
    <col min="6931" max="6931" width="7.7109375" style="51" customWidth="1"/>
    <col min="6932" max="6932" width="5.28515625" style="51" customWidth="1"/>
    <col min="6933" max="6933" width="4.28515625" style="51" customWidth="1"/>
    <col min="6934" max="6934" width="7.140625" style="51" bestFit="1" customWidth="1"/>
    <col min="6935" max="6935" width="8.7109375" style="51" customWidth="1"/>
    <col min="6936" max="6936" width="4.28515625" style="51" customWidth="1"/>
    <col min="6937" max="6937" width="7.7109375" style="51" customWidth="1"/>
    <col min="6938" max="6939" width="11.42578125" style="51"/>
    <col min="6940" max="6940" width="6.28515625" style="51" customWidth="1"/>
    <col min="6941" max="7160" width="11.42578125" style="51"/>
    <col min="7161" max="7161" width="3.28515625" style="51" customWidth="1"/>
    <col min="7162" max="7162" width="4.140625" style="51" customWidth="1"/>
    <col min="7163" max="7163" width="3.85546875" style="51" customWidth="1"/>
    <col min="7164" max="7164" width="3.7109375" style="51" customWidth="1"/>
    <col min="7165" max="7165" width="3.42578125" style="51" customWidth="1"/>
    <col min="7166" max="7166" width="3.7109375" style="51" customWidth="1"/>
    <col min="7167" max="7167" width="4.85546875" style="51" customWidth="1"/>
    <col min="7168" max="7168" width="4" style="51" customWidth="1"/>
    <col min="7169" max="7169" width="3.28515625" style="51" customWidth="1"/>
    <col min="7170" max="7170" width="5.5703125" style="51" customWidth="1"/>
    <col min="7171" max="7171" width="5.42578125" style="51" customWidth="1"/>
    <col min="7172" max="7172" width="6.42578125" style="51" customWidth="1"/>
    <col min="7173" max="7173" width="5.42578125" style="51" customWidth="1"/>
    <col min="7174" max="7174" width="6.28515625" style="51" customWidth="1"/>
    <col min="7175" max="7175" width="7" style="51" customWidth="1"/>
    <col min="7176" max="7176" width="6.28515625" style="51" customWidth="1"/>
    <col min="7177" max="7177" width="4.5703125" style="51" customWidth="1"/>
    <col min="7178" max="7178" width="7.42578125" style="51" customWidth="1"/>
    <col min="7179" max="7179" width="4.5703125" style="51" customWidth="1"/>
    <col min="7180" max="7180" width="5.28515625" style="51" customWidth="1"/>
    <col min="7181" max="7181" width="3.140625" style="51" customWidth="1"/>
    <col min="7182" max="7182" width="3.5703125" style="51" customWidth="1"/>
    <col min="7183" max="7183" width="2.42578125" style="51" customWidth="1"/>
    <col min="7184" max="7184" width="1.5703125" style="51" customWidth="1"/>
    <col min="7185" max="7185" width="6.5703125" style="51" customWidth="1"/>
    <col min="7186" max="7186" width="12.85546875" style="51" customWidth="1"/>
    <col min="7187" max="7187" width="7.7109375" style="51" customWidth="1"/>
    <col min="7188" max="7188" width="5.28515625" style="51" customWidth="1"/>
    <col min="7189" max="7189" width="4.28515625" style="51" customWidth="1"/>
    <col min="7190" max="7190" width="7.140625" style="51" bestFit="1" customWidth="1"/>
    <col min="7191" max="7191" width="8.7109375" style="51" customWidth="1"/>
    <col min="7192" max="7192" width="4.28515625" style="51" customWidth="1"/>
    <col min="7193" max="7193" width="7.7109375" style="51" customWidth="1"/>
    <col min="7194" max="7195" width="11.42578125" style="51"/>
    <col min="7196" max="7196" width="6.28515625" style="51" customWidth="1"/>
    <col min="7197" max="7416" width="11.42578125" style="51"/>
    <col min="7417" max="7417" width="3.28515625" style="51" customWidth="1"/>
    <col min="7418" max="7418" width="4.140625" style="51" customWidth="1"/>
    <col min="7419" max="7419" width="3.85546875" style="51" customWidth="1"/>
    <col min="7420" max="7420" width="3.7109375" style="51" customWidth="1"/>
    <col min="7421" max="7421" width="3.42578125" style="51" customWidth="1"/>
    <col min="7422" max="7422" width="3.7109375" style="51" customWidth="1"/>
    <col min="7423" max="7423" width="4.85546875" style="51" customWidth="1"/>
    <col min="7424" max="7424" width="4" style="51" customWidth="1"/>
    <col min="7425" max="7425" width="3.28515625" style="51" customWidth="1"/>
    <col min="7426" max="7426" width="5.5703125" style="51" customWidth="1"/>
    <col min="7427" max="7427" width="5.42578125" style="51" customWidth="1"/>
    <col min="7428" max="7428" width="6.42578125" style="51" customWidth="1"/>
    <col min="7429" max="7429" width="5.42578125" style="51" customWidth="1"/>
    <col min="7430" max="7430" width="6.28515625" style="51" customWidth="1"/>
    <col min="7431" max="7431" width="7" style="51" customWidth="1"/>
    <col min="7432" max="7432" width="6.28515625" style="51" customWidth="1"/>
    <col min="7433" max="7433" width="4.5703125" style="51" customWidth="1"/>
    <col min="7434" max="7434" width="7.42578125" style="51" customWidth="1"/>
    <col min="7435" max="7435" width="4.5703125" style="51" customWidth="1"/>
    <col min="7436" max="7436" width="5.28515625" style="51" customWidth="1"/>
    <col min="7437" max="7437" width="3.140625" style="51" customWidth="1"/>
    <col min="7438" max="7438" width="3.5703125" style="51" customWidth="1"/>
    <col min="7439" max="7439" width="2.42578125" style="51" customWidth="1"/>
    <col min="7440" max="7440" width="1.5703125" style="51" customWidth="1"/>
    <col min="7441" max="7441" width="6.5703125" style="51" customWidth="1"/>
    <col min="7442" max="7442" width="12.85546875" style="51" customWidth="1"/>
    <col min="7443" max="7443" width="7.7109375" style="51" customWidth="1"/>
    <col min="7444" max="7444" width="5.28515625" style="51" customWidth="1"/>
    <col min="7445" max="7445" width="4.28515625" style="51" customWidth="1"/>
    <col min="7446" max="7446" width="7.140625" style="51" bestFit="1" customWidth="1"/>
    <col min="7447" max="7447" width="8.7109375" style="51" customWidth="1"/>
    <col min="7448" max="7448" width="4.28515625" style="51" customWidth="1"/>
    <col min="7449" max="7449" width="7.7109375" style="51" customWidth="1"/>
    <col min="7450" max="7451" width="11.42578125" style="51"/>
    <col min="7452" max="7452" width="6.28515625" style="51" customWidth="1"/>
    <col min="7453" max="7672" width="11.42578125" style="51"/>
    <col min="7673" max="7673" width="3.28515625" style="51" customWidth="1"/>
    <col min="7674" max="7674" width="4.140625" style="51" customWidth="1"/>
    <col min="7675" max="7675" width="3.85546875" style="51" customWidth="1"/>
    <col min="7676" max="7676" width="3.7109375" style="51" customWidth="1"/>
    <col min="7677" max="7677" width="3.42578125" style="51" customWidth="1"/>
    <col min="7678" max="7678" width="3.7109375" style="51" customWidth="1"/>
    <col min="7679" max="7679" width="4.85546875" style="51" customWidth="1"/>
    <col min="7680" max="7680" width="4" style="51" customWidth="1"/>
    <col min="7681" max="7681" width="3.28515625" style="51" customWidth="1"/>
    <col min="7682" max="7682" width="5.5703125" style="51" customWidth="1"/>
    <col min="7683" max="7683" width="5.42578125" style="51" customWidth="1"/>
    <col min="7684" max="7684" width="6.42578125" style="51" customWidth="1"/>
    <col min="7685" max="7685" width="5.42578125" style="51" customWidth="1"/>
    <col min="7686" max="7686" width="6.28515625" style="51" customWidth="1"/>
    <col min="7687" max="7687" width="7" style="51" customWidth="1"/>
    <col min="7688" max="7688" width="6.28515625" style="51" customWidth="1"/>
    <col min="7689" max="7689" width="4.5703125" style="51" customWidth="1"/>
    <col min="7690" max="7690" width="7.42578125" style="51" customWidth="1"/>
    <col min="7691" max="7691" width="4.5703125" style="51" customWidth="1"/>
    <col min="7692" max="7692" width="5.28515625" style="51" customWidth="1"/>
    <col min="7693" max="7693" width="3.140625" style="51" customWidth="1"/>
    <col min="7694" max="7694" width="3.5703125" style="51" customWidth="1"/>
    <col min="7695" max="7695" width="2.42578125" style="51" customWidth="1"/>
    <col min="7696" max="7696" width="1.5703125" style="51" customWidth="1"/>
    <col min="7697" max="7697" width="6.5703125" style="51" customWidth="1"/>
    <col min="7698" max="7698" width="12.85546875" style="51" customWidth="1"/>
    <col min="7699" max="7699" width="7.7109375" style="51" customWidth="1"/>
    <col min="7700" max="7700" width="5.28515625" style="51" customWidth="1"/>
    <col min="7701" max="7701" width="4.28515625" style="51" customWidth="1"/>
    <col min="7702" max="7702" width="7.140625" style="51" bestFit="1" customWidth="1"/>
    <col min="7703" max="7703" width="8.7109375" style="51" customWidth="1"/>
    <col min="7704" max="7704" width="4.28515625" style="51" customWidth="1"/>
    <col min="7705" max="7705" width="7.7109375" style="51" customWidth="1"/>
    <col min="7706" max="7707" width="11.42578125" style="51"/>
    <col min="7708" max="7708" width="6.28515625" style="51" customWidth="1"/>
    <col min="7709" max="7928" width="11.42578125" style="51"/>
    <col min="7929" max="7929" width="3.28515625" style="51" customWidth="1"/>
    <col min="7930" max="7930" width="4.140625" style="51" customWidth="1"/>
    <col min="7931" max="7931" width="3.85546875" style="51" customWidth="1"/>
    <col min="7932" max="7932" width="3.7109375" style="51" customWidth="1"/>
    <col min="7933" max="7933" width="3.42578125" style="51" customWidth="1"/>
    <col min="7934" max="7934" width="3.7109375" style="51" customWidth="1"/>
    <col min="7935" max="7935" width="4.85546875" style="51" customWidth="1"/>
    <col min="7936" max="7936" width="4" style="51" customWidth="1"/>
    <col min="7937" max="7937" width="3.28515625" style="51" customWidth="1"/>
    <col min="7938" max="7938" width="5.5703125" style="51" customWidth="1"/>
    <col min="7939" max="7939" width="5.42578125" style="51" customWidth="1"/>
    <col min="7940" max="7940" width="6.42578125" style="51" customWidth="1"/>
    <col min="7941" max="7941" width="5.42578125" style="51" customWidth="1"/>
    <col min="7942" max="7942" width="6.28515625" style="51" customWidth="1"/>
    <col min="7943" max="7943" width="7" style="51" customWidth="1"/>
    <col min="7944" max="7944" width="6.28515625" style="51" customWidth="1"/>
    <col min="7945" max="7945" width="4.5703125" style="51" customWidth="1"/>
    <col min="7946" max="7946" width="7.42578125" style="51" customWidth="1"/>
    <col min="7947" max="7947" width="4.5703125" style="51" customWidth="1"/>
    <col min="7948" max="7948" width="5.28515625" style="51" customWidth="1"/>
    <col min="7949" max="7949" width="3.140625" style="51" customWidth="1"/>
    <col min="7950" max="7950" width="3.5703125" style="51" customWidth="1"/>
    <col min="7951" max="7951" width="2.42578125" style="51" customWidth="1"/>
    <col min="7952" max="7952" width="1.5703125" style="51" customWidth="1"/>
    <col min="7953" max="7953" width="6.5703125" style="51" customWidth="1"/>
    <col min="7954" max="7954" width="12.85546875" style="51" customWidth="1"/>
    <col min="7955" max="7955" width="7.7109375" style="51" customWidth="1"/>
    <col min="7956" max="7956" width="5.28515625" style="51" customWidth="1"/>
    <col min="7957" max="7957" width="4.28515625" style="51" customWidth="1"/>
    <col min="7958" max="7958" width="7.140625" style="51" bestFit="1" customWidth="1"/>
    <col min="7959" max="7959" width="8.7109375" style="51" customWidth="1"/>
    <col min="7960" max="7960" width="4.28515625" style="51" customWidth="1"/>
    <col min="7961" max="7961" width="7.7109375" style="51" customWidth="1"/>
    <col min="7962" max="7963" width="11.42578125" style="51"/>
    <col min="7964" max="7964" width="6.28515625" style="51" customWidth="1"/>
    <col min="7965" max="8184" width="11.42578125" style="51"/>
    <col min="8185" max="8185" width="3.28515625" style="51" customWidth="1"/>
    <col min="8186" max="8186" width="4.140625" style="51" customWidth="1"/>
    <col min="8187" max="8187" width="3.85546875" style="51" customWidth="1"/>
    <col min="8188" max="8188" width="3.7109375" style="51" customWidth="1"/>
    <col min="8189" max="8189" width="3.42578125" style="51" customWidth="1"/>
    <col min="8190" max="8190" width="3.7109375" style="51" customWidth="1"/>
    <col min="8191" max="8191" width="4.85546875" style="51" customWidth="1"/>
    <col min="8192" max="8192" width="4" style="51" customWidth="1"/>
    <col min="8193" max="8193" width="3.28515625" style="51" customWidth="1"/>
    <col min="8194" max="8194" width="5.5703125" style="51" customWidth="1"/>
    <col min="8195" max="8195" width="5.42578125" style="51" customWidth="1"/>
    <col min="8196" max="8196" width="6.42578125" style="51" customWidth="1"/>
    <col min="8197" max="8197" width="5.42578125" style="51" customWidth="1"/>
    <col min="8198" max="8198" width="6.28515625" style="51" customWidth="1"/>
    <col min="8199" max="8199" width="7" style="51" customWidth="1"/>
    <col min="8200" max="8200" width="6.28515625" style="51" customWidth="1"/>
    <col min="8201" max="8201" width="4.5703125" style="51" customWidth="1"/>
    <col min="8202" max="8202" width="7.42578125" style="51" customWidth="1"/>
    <col min="8203" max="8203" width="4.5703125" style="51" customWidth="1"/>
    <col min="8204" max="8204" width="5.28515625" style="51" customWidth="1"/>
    <col min="8205" max="8205" width="3.140625" style="51" customWidth="1"/>
    <col min="8206" max="8206" width="3.5703125" style="51" customWidth="1"/>
    <col min="8207" max="8207" width="2.42578125" style="51" customWidth="1"/>
    <col min="8208" max="8208" width="1.5703125" style="51" customWidth="1"/>
    <col min="8209" max="8209" width="6.5703125" style="51" customWidth="1"/>
    <col min="8210" max="8210" width="12.85546875" style="51" customWidth="1"/>
    <col min="8211" max="8211" width="7.7109375" style="51" customWidth="1"/>
    <col min="8212" max="8212" width="5.28515625" style="51" customWidth="1"/>
    <col min="8213" max="8213" width="4.28515625" style="51" customWidth="1"/>
    <col min="8214" max="8214" width="7.140625" style="51" bestFit="1" customWidth="1"/>
    <col min="8215" max="8215" width="8.7109375" style="51" customWidth="1"/>
    <col min="8216" max="8216" width="4.28515625" style="51" customWidth="1"/>
    <col min="8217" max="8217" width="7.7109375" style="51" customWidth="1"/>
    <col min="8218" max="8219" width="11.42578125" style="51"/>
    <col min="8220" max="8220" width="6.28515625" style="51" customWidth="1"/>
    <col min="8221" max="8440" width="11.42578125" style="51"/>
    <col min="8441" max="8441" width="3.28515625" style="51" customWidth="1"/>
    <col min="8442" max="8442" width="4.140625" style="51" customWidth="1"/>
    <col min="8443" max="8443" width="3.85546875" style="51" customWidth="1"/>
    <col min="8444" max="8444" width="3.7109375" style="51" customWidth="1"/>
    <col min="8445" max="8445" width="3.42578125" style="51" customWidth="1"/>
    <col min="8446" max="8446" width="3.7109375" style="51" customWidth="1"/>
    <col min="8447" max="8447" width="4.85546875" style="51" customWidth="1"/>
    <col min="8448" max="8448" width="4" style="51" customWidth="1"/>
    <col min="8449" max="8449" width="3.28515625" style="51" customWidth="1"/>
    <col min="8450" max="8450" width="5.5703125" style="51" customWidth="1"/>
    <col min="8451" max="8451" width="5.42578125" style="51" customWidth="1"/>
    <col min="8452" max="8452" width="6.42578125" style="51" customWidth="1"/>
    <col min="8453" max="8453" width="5.42578125" style="51" customWidth="1"/>
    <col min="8454" max="8454" width="6.28515625" style="51" customWidth="1"/>
    <col min="8455" max="8455" width="7" style="51" customWidth="1"/>
    <col min="8456" max="8456" width="6.28515625" style="51" customWidth="1"/>
    <col min="8457" max="8457" width="4.5703125" style="51" customWidth="1"/>
    <col min="8458" max="8458" width="7.42578125" style="51" customWidth="1"/>
    <col min="8459" max="8459" width="4.5703125" style="51" customWidth="1"/>
    <col min="8460" max="8460" width="5.28515625" style="51" customWidth="1"/>
    <col min="8461" max="8461" width="3.140625" style="51" customWidth="1"/>
    <col min="8462" max="8462" width="3.5703125" style="51" customWidth="1"/>
    <col min="8463" max="8463" width="2.42578125" style="51" customWidth="1"/>
    <col min="8464" max="8464" width="1.5703125" style="51" customWidth="1"/>
    <col min="8465" max="8465" width="6.5703125" style="51" customWidth="1"/>
    <col min="8466" max="8466" width="12.85546875" style="51" customWidth="1"/>
    <col min="8467" max="8467" width="7.7109375" style="51" customWidth="1"/>
    <col min="8468" max="8468" width="5.28515625" style="51" customWidth="1"/>
    <col min="8469" max="8469" width="4.28515625" style="51" customWidth="1"/>
    <col min="8470" max="8470" width="7.140625" style="51" bestFit="1" customWidth="1"/>
    <col min="8471" max="8471" width="8.7109375" style="51" customWidth="1"/>
    <col min="8472" max="8472" width="4.28515625" style="51" customWidth="1"/>
    <col min="8473" max="8473" width="7.7109375" style="51" customWidth="1"/>
    <col min="8474" max="8475" width="11.42578125" style="51"/>
    <col min="8476" max="8476" width="6.28515625" style="51" customWidth="1"/>
    <col min="8477" max="8696" width="11.42578125" style="51"/>
    <col min="8697" max="8697" width="3.28515625" style="51" customWidth="1"/>
    <col min="8698" max="8698" width="4.140625" style="51" customWidth="1"/>
    <col min="8699" max="8699" width="3.85546875" style="51" customWidth="1"/>
    <col min="8700" max="8700" width="3.7109375" style="51" customWidth="1"/>
    <col min="8701" max="8701" width="3.42578125" style="51" customWidth="1"/>
    <col min="8702" max="8702" width="3.7109375" style="51" customWidth="1"/>
    <col min="8703" max="8703" width="4.85546875" style="51" customWidth="1"/>
    <col min="8704" max="8704" width="4" style="51" customWidth="1"/>
    <col min="8705" max="8705" width="3.28515625" style="51" customWidth="1"/>
    <col min="8706" max="8706" width="5.5703125" style="51" customWidth="1"/>
    <col min="8707" max="8707" width="5.42578125" style="51" customWidth="1"/>
    <col min="8708" max="8708" width="6.42578125" style="51" customWidth="1"/>
    <col min="8709" max="8709" width="5.42578125" style="51" customWidth="1"/>
    <col min="8710" max="8710" width="6.28515625" style="51" customWidth="1"/>
    <col min="8711" max="8711" width="7" style="51" customWidth="1"/>
    <col min="8712" max="8712" width="6.28515625" style="51" customWidth="1"/>
    <col min="8713" max="8713" width="4.5703125" style="51" customWidth="1"/>
    <col min="8714" max="8714" width="7.42578125" style="51" customWidth="1"/>
    <col min="8715" max="8715" width="4.5703125" style="51" customWidth="1"/>
    <col min="8716" max="8716" width="5.28515625" style="51" customWidth="1"/>
    <col min="8717" max="8717" width="3.140625" style="51" customWidth="1"/>
    <col min="8718" max="8718" width="3.5703125" style="51" customWidth="1"/>
    <col min="8719" max="8719" width="2.42578125" style="51" customWidth="1"/>
    <col min="8720" max="8720" width="1.5703125" style="51" customWidth="1"/>
    <col min="8721" max="8721" width="6.5703125" style="51" customWidth="1"/>
    <col min="8722" max="8722" width="12.85546875" style="51" customWidth="1"/>
    <col min="8723" max="8723" width="7.7109375" style="51" customWidth="1"/>
    <col min="8724" max="8724" width="5.28515625" style="51" customWidth="1"/>
    <col min="8725" max="8725" width="4.28515625" style="51" customWidth="1"/>
    <col min="8726" max="8726" width="7.140625" style="51" bestFit="1" customWidth="1"/>
    <col min="8727" max="8727" width="8.7109375" style="51" customWidth="1"/>
    <col min="8728" max="8728" width="4.28515625" style="51" customWidth="1"/>
    <col min="8729" max="8729" width="7.7109375" style="51" customWidth="1"/>
    <col min="8730" max="8731" width="11.42578125" style="51"/>
    <col min="8732" max="8732" width="6.28515625" style="51" customWidth="1"/>
    <col min="8733" max="8952" width="11.42578125" style="51"/>
    <col min="8953" max="8953" width="3.28515625" style="51" customWidth="1"/>
    <col min="8954" max="8954" width="4.140625" style="51" customWidth="1"/>
    <col min="8955" max="8955" width="3.85546875" style="51" customWidth="1"/>
    <col min="8956" max="8956" width="3.7109375" style="51" customWidth="1"/>
    <col min="8957" max="8957" width="3.42578125" style="51" customWidth="1"/>
    <col min="8958" max="8958" width="3.7109375" style="51" customWidth="1"/>
    <col min="8959" max="8959" width="4.85546875" style="51" customWidth="1"/>
    <col min="8960" max="8960" width="4" style="51" customWidth="1"/>
    <col min="8961" max="8961" width="3.28515625" style="51" customWidth="1"/>
    <col min="8962" max="8962" width="5.5703125" style="51" customWidth="1"/>
    <col min="8963" max="8963" width="5.42578125" style="51" customWidth="1"/>
    <col min="8964" max="8964" width="6.42578125" style="51" customWidth="1"/>
    <col min="8965" max="8965" width="5.42578125" style="51" customWidth="1"/>
    <col min="8966" max="8966" width="6.28515625" style="51" customWidth="1"/>
    <col min="8967" max="8967" width="7" style="51" customWidth="1"/>
    <col min="8968" max="8968" width="6.28515625" style="51" customWidth="1"/>
    <col min="8969" max="8969" width="4.5703125" style="51" customWidth="1"/>
    <col min="8970" max="8970" width="7.42578125" style="51" customWidth="1"/>
    <col min="8971" max="8971" width="4.5703125" style="51" customWidth="1"/>
    <col min="8972" max="8972" width="5.28515625" style="51" customWidth="1"/>
    <col min="8973" max="8973" width="3.140625" style="51" customWidth="1"/>
    <col min="8974" max="8974" width="3.5703125" style="51" customWidth="1"/>
    <col min="8975" max="8975" width="2.42578125" style="51" customWidth="1"/>
    <col min="8976" max="8976" width="1.5703125" style="51" customWidth="1"/>
    <col min="8977" max="8977" width="6.5703125" style="51" customWidth="1"/>
    <col min="8978" max="8978" width="12.85546875" style="51" customWidth="1"/>
    <col min="8979" max="8979" width="7.7109375" style="51" customWidth="1"/>
    <col min="8980" max="8980" width="5.28515625" style="51" customWidth="1"/>
    <col min="8981" max="8981" width="4.28515625" style="51" customWidth="1"/>
    <col min="8982" max="8982" width="7.140625" style="51" bestFit="1" customWidth="1"/>
    <col min="8983" max="8983" width="8.7109375" style="51" customWidth="1"/>
    <col min="8984" max="8984" width="4.28515625" style="51" customWidth="1"/>
    <col min="8985" max="8985" width="7.7109375" style="51" customWidth="1"/>
    <col min="8986" max="8987" width="11.42578125" style="51"/>
    <col min="8988" max="8988" width="6.28515625" style="51" customWidth="1"/>
    <col min="8989" max="9208" width="11.42578125" style="51"/>
    <col min="9209" max="9209" width="3.28515625" style="51" customWidth="1"/>
    <col min="9210" max="9210" width="4.140625" style="51" customWidth="1"/>
    <col min="9211" max="9211" width="3.85546875" style="51" customWidth="1"/>
    <col min="9212" max="9212" width="3.7109375" style="51" customWidth="1"/>
    <col min="9213" max="9213" width="3.42578125" style="51" customWidth="1"/>
    <col min="9214" max="9214" width="3.7109375" style="51" customWidth="1"/>
    <col min="9215" max="9215" width="4.85546875" style="51" customWidth="1"/>
    <col min="9216" max="9216" width="4" style="51" customWidth="1"/>
    <col min="9217" max="9217" width="3.28515625" style="51" customWidth="1"/>
    <col min="9218" max="9218" width="5.5703125" style="51" customWidth="1"/>
    <col min="9219" max="9219" width="5.42578125" style="51" customWidth="1"/>
    <col min="9220" max="9220" width="6.42578125" style="51" customWidth="1"/>
    <col min="9221" max="9221" width="5.42578125" style="51" customWidth="1"/>
    <col min="9222" max="9222" width="6.28515625" style="51" customWidth="1"/>
    <col min="9223" max="9223" width="7" style="51" customWidth="1"/>
    <col min="9224" max="9224" width="6.28515625" style="51" customWidth="1"/>
    <col min="9225" max="9225" width="4.5703125" style="51" customWidth="1"/>
    <col min="9226" max="9226" width="7.42578125" style="51" customWidth="1"/>
    <col min="9227" max="9227" width="4.5703125" style="51" customWidth="1"/>
    <col min="9228" max="9228" width="5.28515625" style="51" customWidth="1"/>
    <col min="9229" max="9229" width="3.140625" style="51" customWidth="1"/>
    <col min="9230" max="9230" width="3.5703125" style="51" customWidth="1"/>
    <col min="9231" max="9231" width="2.42578125" style="51" customWidth="1"/>
    <col min="9232" max="9232" width="1.5703125" style="51" customWidth="1"/>
    <col min="9233" max="9233" width="6.5703125" style="51" customWidth="1"/>
    <col min="9234" max="9234" width="12.85546875" style="51" customWidth="1"/>
    <col min="9235" max="9235" width="7.7109375" style="51" customWidth="1"/>
    <col min="9236" max="9236" width="5.28515625" style="51" customWidth="1"/>
    <col min="9237" max="9237" width="4.28515625" style="51" customWidth="1"/>
    <col min="9238" max="9238" width="7.140625" style="51" bestFit="1" customWidth="1"/>
    <col min="9239" max="9239" width="8.7109375" style="51" customWidth="1"/>
    <col min="9240" max="9240" width="4.28515625" style="51" customWidth="1"/>
    <col min="9241" max="9241" width="7.7109375" style="51" customWidth="1"/>
    <col min="9242" max="9243" width="11.42578125" style="51"/>
    <col min="9244" max="9244" width="6.28515625" style="51" customWidth="1"/>
    <col min="9245" max="9464" width="11.42578125" style="51"/>
    <col min="9465" max="9465" width="3.28515625" style="51" customWidth="1"/>
    <col min="9466" max="9466" width="4.140625" style="51" customWidth="1"/>
    <col min="9467" max="9467" width="3.85546875" style="51" customWidth="1"/>
    <col min="9468" max="9468" width="3.7109375" style="51" customWidth="1"/>
    <col min="9469" max="9469" width="3.42578125" style="51" customWidth="1"/>
    <col min="9470" max="9470" width="3.7109375" style="51" customWidth="1"/>
    <col min="9471" max="9471" width="4.85546875" style="51" customWidth="1"/>
    <col min="9472" max="9472" width="4" style="51" customWidth="1"/>
    <col min="9473" max="9473" width="3.28515625" style="51" customWidth="1"/>
    <col min="9474" max="9474" width="5.5703125" style="51" customWidth="1"/>
    <col min="9475" max="9475" width="5.42578125" style="51" customWidth="1"/>
    <col min="9476" max="9476" width="6.42578125" style="51" customWidth="1"/>
    <col min="9477" max="9477" width="5.42578125" style="51" customWidth="1"/>
    <col min="9478" max="9478" width="6.28515625" style="51" customWidth="1"/>
    <col min="9479" max="9479" width="7" style="51" customWidth="1"/>
    <col min="9480" max="9480" width="6.28515625" style="51" customWidth="1"/>
    <col min="9481" max="9481" width="4.5703125" style="51" customWidth="1"/>
    <col min="9482" max="9482" width="7.42578125" style="51" customWidth="1"/>
    <col min="9483" max="9483" width="4.5703125" style="51" customWidth="1"/>
    <col min="9484" max="9484" width="5.28515625" style="51" customWidth="1"/>
    <col min="9485" max="9485" width="3.140625" style="51" customWidth="1"/>
    <col min="9486" max="9486" width="3.5703125" style="51" customWidth="1"/>
    <col min="9487" max="9487" width="2.42578125" style="51" customWidth="1"/>
    <col min="9488" max="9488" width="1.5703125" style="51" customWidth="1"/>
    <col min="9489" max="9489" width="6.5703125" style="51" customWidth="1"/>
    <col min="9490" max="9490" width="12.85546875" style="51" customWidth="1"/>
    <col min="9491" max="9491" width="7.7109375" style="51" customWidth="1"/>
    <col min="9492" max="9492" width="5.28515625" style="51" customWidth="1"/>
    <col min="9493" max="9493" width="4.28515625" style="51" customWidth="1"/>
    <col min="9494" max="9494" width="7.140625" style="51" bestFit="1" customWidth="1"/>
    <col min="9495" max="9495" width="8.7109375" style="51" customWidth="1"/>
    <col min="9496" max="9496" width="4.28515625" style="51" customWidth="1"/>
    <col min="9497" max="9497" width="7.7109375" style="51" customWidth="1"/>
    <col min="9498" max="9499" width="11.42578125" style="51"/>
    <col min="9500" max="9500" width="6.28515625" style="51" customWidth="1"/>
    <col min="9501" max="9720" width="11.42578125" style="51"/>
    <col min="9721" max="9721" width="3.28515625" style="51" customWidth="1"/>
    <col min="9722" max="9722" width="4.140625" style="51" customWidth="1"/>
    <col min="9723" max="9723" width="3.85546875" style="51" customWidth="1"/>
    <col min="9724" max="9724" width="3.7109375" style="51" customWidth="1"/>
    <col min="9725" max="9725" width="3.42578125" style="51" customWidth="1"/>
    <col min="9726" max="9726" width="3.7109375" style="51" customWidth="1"/>
    <col min="9727" max="9727" width="4.85546875" style="51" customWidth="1"/>
    <col min="9728" max="9728" width="4" style="51" customWidth="1"/>
    <col min="9729" max="9729" width="3.28515625" style="51" customWidth="1"/>
    <col min="9730" max="9730" width="5.5703125" style="51" customWidth="1"/>
    <col min="9731" max="9731" width="5.42578125" style="51" customWidth="1"/>
    <col min="9732" max="9732" width="6.42578125" style="51" customWidth="1"/>
    <col min="9733" max="9733" width="5.42578125" style="51" customWidth="1"/>
    <col min="9734" max="9734" width="6.28515625" style="51" customWidth="1"/>
    <col min="9735" max="9735" width="7" style="51" customWidth="1"/>
    <col min="9736" max="9736" width="6.28515625" style="51" customWidth="1"/>
    <col min="9737" max="9737" width="4.5703125" style="51" customWidth="1"/>
    <col min="9738" max="9738" width="7.42578125" style="51" customWidth="1"/>
    <col min="9739" max="9739" width="4.5703125" style="51" customWidth="1"/>
    <col min="9740" max="9740" width="5.28515625" style="51" customWidth="1"/>
    <col min="9741" max="9741" width="3.140625" style="51" customWidth="1"/>
    <col min="9742" max="9742" width="3.5703125" style="51" customWidth="1"/>
    <col min="9743" max="9743" width="2.42578125" style="51" customWidth="1"/>
    <col min="9744" max="9744" width="1.5703125" style="51" customWidth="1"/>
    <col min="9745" max="9745" width="6.5703125" style="51" customWidth="1"/>
    <col min="9746" max="9746" width="12.85546875" style="51" customWidth="1"/>
    <col min="9747" max="9747" width="7.7109375" style="51" customWidth="1"/>
    <col min="9748" max="9748" width="5.28515625" style="51" customWidth="1"/>
    <col min="9749" max="9749" width="4.28515625" style="51" customWidth="1"/>
    <col min="9750" max="9750" width="7.140625" style="51" bestFit="1" customWidth="1"/>
    <col min="9751" max="9751" width="8.7109375" style="51" customWidth="1"/>
    <col min="9752" max="9752" width="4.28515625" style="51" customWidth="1"/>
    <col min="9753" max="9753" width="7.7109375" style="51" customWidth="1"/>
    <col min="9754" max="9755" width="11.42578125" style="51"/>
    <col min="9756" max="9756" width="6.28515625" style="51" customWidth="1"/>
    <col min="9757" max="9976" width="11.42578125" style="51"/>
    <col min="9977" max="9977" width="3.28515625" style="51" customWidth="1"/>
    <col min="9978" max="9978" width="4.140625" style="51" customWidth="1"/>
    <col min="9979" max="9979" width="3.85546875" style="51" customWidth="1"/>
    <col min="9980" max="9980" width="3.7109375" style="51" customWidth="1"/>
    <col min="9981" max="9981" width="3.42578125" style="51" customWidth="1"/>
    <col min="9982" max="9982" width="3.7109375" style="51" customWidth="1"/>
    <col min="9983" max="9983" width="4.85546875" style="51" customWidth="1"/>
    <col min="9984" max="9984" width="4" style="51" customWidth="1"/>
    <col min="9985" max="9985" width="3.28515625" style="51" customWidth="1"/>
    <col min="9986" max="9986" width="5.5703125" style="51" customWidth="1"/>
    <col min="9987" max="9987" width="5.42578125" style="51" customWidth="1"/>
    <col min="9988" max="9988" width="6.42578125" style="51" customWidth="1"/>
    <col min="9989" max="9989" width="5.42578125" style="51" customWidth="1"/>
    <col min="9990" max="9990" width="6.28515625" style="51" customWidth="1"/>
    <col min="9991" max="9991" width="7" style="51" customWidth="1"/>
    <col min="9992" max="9992" width="6.28515625" style="51" customWidth="1"/>
    <col min="9993" max="9993" width="4.5703125" style="51" customWidth="1"/>
    <col min="9994" max="9994" width="7.42578125" style="51" customWidth="1"/>
    <col min="9995" max="9995" width="4.5703125" style="51" customWidth="1"/>
    <col min="9996" max="9996" width="5.28515625" style="51" customWidth="1"/>
    <col min="9997" max="9997" width="3.140625" style="51" customWidth="1"/>
    <col min="9998" max="9998" width="3.5703125" style="51" customWidth="1"/>
    <col min="9999" max="9999" width="2.42578125" style="51" customWidth="1"/>
    <col min="10000" max="10000" width="1.5703125" style="51" customWidth="1"/>
    <col min="10001" max="10001" width="6.5703125" style="51" customWidth="1"/>
    <col min="10002" max="10002" width="12.85546875" style="51" customWidth="1"/>
    <col min="10003" max="10003" width="7.7109375" style="51" customWidth="1"/>
    <col min="10004" max="10004" width="5.28515625" style="51" customWidth="1"/>
    <col min="10005" max="10005" width="4.28515625" style="51" customWidth="1"/>
    <col min="10006" max="10006" width="7.140625" style="51" bestFit="1" customWidth="1"/>
    <col min="10007" max="10007" width="8.7109375" style="51" customWidth="1"/>
    <col min="10008" max="10008" width="4.28515625" style="51" customWidth="1"/>
    <col min="10009" max="10009" width="7.7109375" style="51" customWidth="1"/>
    <col min="10010" max="10011" width="11.42578125" style="51"/>
    <col min="10012" max="10012" width="6.28515625" style="51" customWidth="1"/>
    <col min="10013" max="10232" width="11.42578125" style="51"/>
    <col min="10233" max="10233" width="3.28515625" style="51" customWidth="1"/>
    <col min="10234" max="10234" width="4.140625" style="51" customWidth="1"/>
    <col min="10235" max="10235" width="3.85546875" style="51" customWidth="1"/>
    <col min="10236" max="10236" width="3.7109375" style="51" customWidth="1"/>
    <col min="10237" max="10237" width="3.42578125" style="51" customWidth="1"/>
    <col min="10238" max="10238" width="3.7109375" style="51" customWidth="1"/>
    <col min="10239" max="10239" width="4.85546875" style="51" customWidth="1"/>
    <col min="10240" max="10240" width="4" style="51" customWidth="1"/>
    <col min="10241" max="10241" width="3.28515625" style="51" customWidth="1"/>
    <col min="10242" max="10242" width="5.5703125" style="51" customWidth="1"/>
    <col min="10243" max="10243" width="5.42578125" style="51" customWidth="1"/>
    <col min="10244" max="10244" width="6.42578125" style="51" customWidth="1"/>
    <col min="10245" max="10245" width="5.42578125" style="51" customWidth="1"/>
    <col min="10246" max="10246" width="6.28515625" style="51" customWidth="1"/>
    <col min="10247" max="10247" width="7" style="51" customWidth="1"/>
    <col min="10248" max="10248" width="6.28515625" style="51" customWidth="1"/>
    <col min="10249" max="10249" width="4.5703125" style="51" customWidth="1"/>
    <col min="10250" max="10250" width="7.42578125" style="51" customWidth="1"/>
    <col min="10251" max="10251" width="4.5703125" style="51" customWidth="1"/>
    <col min="10252" max="10252" width="5.28515625" style="51" customWidth="1"/>
    <col min="10253" max="10253" width="3.140625" style="51" customWidth="1"/>
    <col min="10254" max="10254" width="3.5703125" style="51" customWidth="1"/>
    <col min="10255" max="10255" width="2.42578125" style="51" customWidth="1"/>
    <col min="10256" max="10256" width="1.5703125" style="51" customWidth="1"/>
    <col min="10257" max="10257" width="6.5703125" style="51" customWidth="1"/>
    <col min="10258" max="10258" width="12.85546875" style="51" customWidth="1"/>
    <col min="10259" max="10259" width="7.7109375" style="51" customWidth="1"/>
    <col min="10260" max="10260" width="5.28515625" style="51" customWidth="1"/>
    <col min="10261" max="10261" width="4.28515625" style="51" customWidth="1"/>
    <col min="10262" max="10262" width="7.140625" style="51" bestFit="1" customWidth="1"/>
    <col min="10263" max="10263" width="8.7109375" style="51" customWidth="1"/>
    <col min="10264" max="10264" width="4.28515625" style="51" customWidth="1"/>
    <col min="10265" max="10265" width="7.7109375" style="51" customWidth="1"/>
    <col min="10266" max="10267" width="11.42578125" style="51"/>
    <col min="10268" max="10268" width="6.28515625" style="51" customWidth="1"/>
    <col min="10269" max="10488" width="11.42578125" style="51"/>
    <col min="10489" max="10489" width="3.28515625" style="51" customWidth="1"/>
    <col min="10490" max="10490" width="4.140625" style="51" customWidth="1"/>
    <col min="10491" max="10491" width="3.85546875" style="51" customWidth="1"/>
    <col min="10492" max="10492" width="3.7109375" style="51" customWidth="1"/>
    <col min="10493" max="10493" width="3.42578125" style="51" customWidth="1"/>
    <col min="10494" max="10494" width="3.7109375" style="51" customWidth="1"/>
    <col min="10495" max="10495" width="4.85546875" style="51" customWidth="1"/>
    <col min="10496" max="10496" width="4" style="51" customWidth="1"/>
    <col min="10497" max="10497" width="3.28515625" style="51" customWidth="1"/>
    <col min="10498" max="10498" width="5.5703125" style="51" customWidth="1"/>
    <col min="10499" max="10499" width="5.42578125" style="51" customWidth="1"/>
    <col min="10500" max="10500" width="6.42578125" style="51" customWidth="1"/>
    <col min="10501" max="10501" width="5.42578125" style="51" customWidth="1"/>
    <col min="10502" max="10502" width="6.28515625" style="51" customWidth="1"/>
    <col min="10503" max="10503" width="7" style="51" customWidth="1"/>
    <col min="10504" max="10504" width="6.28515625" style="51" customWidth="1"/>
    <col min="10505" max="10505" width="4.5703125" style="51" customWidth="1"/>
    <col min="10506" max="10506" width="7.42578125" style="51" customWidth="1"/>
    <col min="10507" max="10507" width="4.5703125" style="51" customWidth="1"/>
    <col min="10508" max="10508" width="5.28515625" style="51" customWidth="1"/>
    <col min="10509" max="10509" width="3.140625" style="51" customWidth="1"/>
    <col min="10510" max="10510" width="3.5703125" style="51" customWidth="1"/>
    <col min="10511" max="10511" width="2.42578125" style="51" customWidth="1"/>
    <col min="10512" max="10512" width="1.5703125" style="51" customWidth="1"/>
    <col min="10513" max="10513" width="6.5703125" style="51" customWidth="1"/>
    <col min="10514" max="10514" width="12.85546875" style="51" customWidth="1"/>
    <col min="10515" max="10515" width="7.7109375" style="51" customWidth="1"/>
    <col min="10516" max="10516" width="5.28515625" style="51" customWidth="1"/>
    <col min="10517" max="10517" width="4.28515625" style="51" customWidth="1"/>
    <col min="10518" max="10518" width="7.140625" style="51" bestFit="1" customWidth="1"/>
    <col min="10519" max="10519" width="8.7109375" style="51" customWidth="1"/>
    <col min="10520" max="10520" width="4.28515625" style="51" customWidth="1"/>
    <col min="10521" max="10521" width="7.7109375" style="51" customWidth="1"/>
    <col min="10522" max="10523" width="11.42578125" style="51"/>
    <col min="10524" max="10524" width="6.28515625" style="51" customWidth="1"/>
    <col min="10525" max="10744" width="11.42578125" style="51"/>
    <col min="10745" max="10745" width="3.28515625" style="51" customWidth="1"/>
    <col min="10746" max="10746" width="4.140625" style="51" customWidth="1"/>
    <col min="10747" max="10747" width="3.85546875" style="51" customWidth="1"/>
    <col min="10748" max="10748" width="3.7109375" style="51" customWidth="1"/>
    <col min="10749" max="10749" width="3.42578125" style="51" customWidth="1"/>
    <col min="10750" max="10750" width="3.7109375" style="51" customWidth="1"/>
    <col min="10751" max="10751" width="4.85546875" style="51" customWidth="1"/>
    <col min="10752" max="10752" width="4" style="51" customWidth="1"/>
    <col min="10753" max="10753" width="3.28515625" style="51" customWidth="1"/>
    <col min="10754" max="10754" width="5.5703125" style="51" customWidth="1"/>
    <col min="10755" max="10755" width="5.42578125" style="51" customWidth="1"/>
    <col min="10756" max="10756" width="6.42578125" style="51" customWidth="1"/>
    <col min="10757" max="10757" width="5.42578125" style="51" customWidth="1"/>
    <col min="10758" max="10758" width="6.28515625" style="51" customWidth="1"/>
    <col min="10759" max="10759" width="7" style="51" customWidth="1"/>
    <col min="10760" max="10760" width="6.28515625" style="51" customWidth="1"/>
    <col min="10761" max="10761" width="4.5703125" style="51" customWidth="1"/>
    <col min="10762" max="10762" width="7.42578125" style="51" customWidth="1"/>
    <col min="10763" max="10763" width="4.5703125" style="51" customWidth="1"/>
    <col min="10764" max="10764" width="5.28515625" style="51" customWidth="1"/>
    <col min="10765" max="10765" width="3.140625" style="51" customWidth="1"/>
    <col min="10766" max="10766" width="3.5703125" style="51" customWidth="1"/>
    <col min="10767" max="10767" width="2.42578125" style="51" customWidth="1"/>
    <col min="10768" max="10768" width="1.5703125" style="51" customWidth="1"/>
    <col min="10769" max="10769" width="6.5703125" style="51" customWidth="1"/>
    <col min="10770" max="10770" width="12.85546875" style="51" customWidth="1"/>
    <col min="10771" max="10771" width="7.7109375" style="51" customWidth="1"/>
    <col min="10772" max="10772" width="5.28515625" style="51" customWidth="1"/>
    <col min="10773" max="10773" width="4.28515625" style="51" customWidth="1"/>
    <col min="10774" max="10774" width="7.140625" style="51" bestFit="1" customWidth="1"/>
    <col min="10775" max="10775" width="8.7109375" style="51" customWidth="1"/>
    <col min="10776" max="10776" width="4.28515625" style="51" customWidth="1"/>
    <col min="10777" max="10777" width="7.7109375" style="51" customWidth="1"/>
    <col min="10778" max="10779" width="11.42578125" style="51"/>
    <col min="10780" max="10780" width="6.28515625" style="51" customWidth="1"/>
    <col min="10781" max="11000" width="11.42578125" style="51"/>
    <col min="11001" max="11001" width="3.28515625" style="51" customWidth="1"/>
    <col min="11002" max="11002" width="4.140625" style="51" customWidth="1"/>
    <col min="11003" max="11003" width="3.85546875" style="51" customWidth="1"/>
    <col min="11004" max="11004" width="3.7109375" style="51" customWidth="1"/>
    <col min="11005" max="11005" width="3.42578125" style="51" customWidth="1"/>
    <col min="11006" max="11006" width="3.7109375" style="51" customWidth="1"/>
    <col min="11007" max="11007" width="4.85546875" style="51" customWidth="1"/>
    <col min="11008" max="11008" width="4" style="51" customWidth="1"/>
    <col min="11009" max="11009" width="3.28515625" style="51" customWidth="1"/>
    <col min="11010" max="11010" width="5.5703125" style="51" customWidth="1"/>
    <col min="11011" max="11011" width="5.42578125" style="51" customWidth="1"/>
    <col min="11012" max="11012" width="6.42578125" style="51" customWidth="1"/>
    <col min="11013" max="11013" width="5.42578125" style="51" customWidth="1"/>
    <col min="11014" max="11014" width="6.28515625" style="51" customWidth="1"/>
    <col min="11015" max="11015" width="7" style="51" customWidth="1"/>
    <col min="11016" max="11016" width="6.28515625" style="51" customWidth="1"/>
    <col min="11017" max="11017" width="4.5703125" style="51" customWidth="1"/>
    <col min="11018" max="11018" width="7.42578125" style="51" customWidth="1"/>
    <col min="11019" max="11019" width="4.5703125" style="51" customWidth="1"/>
    <col min="11020" max="11020" width="5.28515625" style="51" customWidth="1"/>
    <col min="11021" max="11021" width="3.140625" style="51" customWidth="1"/>
    <col min="11022" max="11022" width="3.5703125" style="51" customWidth="1"/>
    <col min="11023" max="11023" width="2.42578125" style="51" customWidth="1"/>
    <col min="11024" max="11024" width="1.5703125" style="51" customWidth="1"/>
    <col min="11025" max="11025" width="6.5703125" style="51" customWidth="1"/>
    <col min="11026" max="11026" width="12.85546875" style="51" customWidth="1"/>
    <col min="11027" max="11027" width="7.7109375" style="51" customWidth="1"/>
    <col min="11028" max="11028" width="5.28515625" style="51" customWidth="1"/>
    <col min="11029" max="11029" width="4.28515625" style="51" customWidth="1"/>
    <col min="11030" max="11030" width="7.140625" style="51" bestFit="1" customWidth="1"/>
    <col min="11031" max="11031" width="8.7109375" style="51" customWidth="1"/>
    <col min="11032" max="11032" width="4.28515625" style="51" customWidth="1"/>
    <col min="11033" max="11033" width="7.7109375" style="51" customWidth="1"/>
    <col min="11034" max="11035" width="11.42578125" style="51"/>
    <col min="11036" max="11036" width="6.28515625" style="51" customWidth="1"/>
    <col min="11037" max="11256" width="11.42578125" style="51"/>
    <col min="11257" max="11257" width="3.28515625" style="51" customWidth="1"/>
    <col min="11258" max="11258" width="4.140625" style="51" customWidth="1"/>
    <col min="11259" max="11259" width="3.85546875" style="51" customWidth="1"/>
    <col min="11260" max="11260" width="3.7109375" style="51" customWidth="1"/>
    <col min="11261" max="11261" width="3.42578125" style="51" customWidth="1"/>
    <col min="11262" max="11262" width="3.7109375" style="51" customWidth="1"/>
    <col min="11263" max="11263" width="4.85546875" style="51" customWidth="1"/>
    <col min="11264" max="11264" width="4" style="51" customWidth="1"/>
    <col min="11265" max="11265" width="3.28515625" style="51" customWidth="1"/>
    <col min="11266" max="11266" width="5.5703125" style="51" customWidth="1"/>
    <col min="11267" max="11267" width="5.42578125" style="51" customWidth="1"/>
    <col min="11268" max="11268" width="6.42578125" style="51" customWidth="1"/>
    <col min="11269" max="11269" width="5.42578125" style="51" customWidth="1"/>
    <col min="11270" max="11270" width="6.28515625" style="51" customWidth="1"/>
    <col min="11271" max="11271" width="7" style="51" customWidth="1"/>
    <col min="11272" max="11272" width="6.28515625" style="51" customWidth="1"/>
    <col min="11273" max="11273" width="4.5703125" style="51" customWidth="1"/>
    <col min="11274" max="11274" width="7.42578125" style="51" customWidth="1"/>
    <col min="11275" max="11275" width="4.5703125" style="51" customWidth="1"/>
    <col min="11276" max="11276" width="5.28515625" style="51" customWidth="1"/>
    <col min="11277" max="11277" width="3.140625" style="51" customWidth="1"/>
    <col min="11278" max="11278" width="3.5703125" style="51" customWidth="1"/>
    <col min="11279" max="11279" width="2.42578125" style="51" customWidth="1"/>
    <col min="11280" max="11280" width="1.5703125" style="51" customWidth="1"/>
    <col min="11281" max="11281" width="6.5703125" style="51" customWidth="1"/>
    <col min="11282" max="11282" width="12.85546875" style="51" customWidth="1"/>
    <col min="11283" max="11283" width="7.7109375" style="51" customWidth="1"/>
    <col min="11284" max="11284" width="5.28515625" style="51" customWidth="1"/>
    <col min="11285" max="11285" width="4.28515625" style="51" customWidth="1"/>
    <col min="11286" max="11286" width="7.140625" style="51" bestFit="1" customWidth="1"/>
    <col min="11287" max="11287" width="8.7109375" style="51" customWidth="1"/>
    <col min="11288" max="11288" width="4.28515625" style="51" customWidth="1"/>
    <col min="11289" max="11289" width="7.7109375" style="51" customWidth="1"/>
    <col min="11290" max="11291" width="11.42578125" style="51"/>
    <col min="11292" max="11292" width="6.28515625" style="51" customWidth="1"/>
    <col min="11293" max="11512" width="11.42578125" style="51"/>
    <col min="11513" max="11513" width="3.28515625" style="51" customWidth="1"/>
    <col min="11514" max="11514" width="4.140625" style="51" customWidth="1"/>
    <col min="11515" max="11515" width="3.85546875" style="51" customWidth="1"/>
    <col min="11516" max="11516" width="3.7109375" style="51" customWidth="1"/>
    <col min="11517" max="11517" width="3.42578125" style="51" customWidth="1"/>
    <col min="11518" max="11518" width="3.7109375" style="51" customWidth="1"/>
    <col min="11519" max="11519" width="4.85546875" style="51" customWidth="1"/>
    <col min="11520" max="11520" width="4" style="51" customWidth="1"/>
    <col min="11521" max="11521" width="3.28515625" style="51" customWidth="1"/>
    <col min="11522" max="11522" width="5.5703125" style="51" customWidth="1"/>
    <col min="11523" max="11523" width="5.42578125" style="51" customWidth="1"/>
    <col min="11524" max="11524" width="6.42578125" style="51" customWidth="1"/>
    <col min="11525" max="11525" width="5.42578125" style="51" customWidth="1"/>
    <col min="11526" max="11526" width="6.28515625" style="51" customWidth="1"/>
    <col min="11527" max="11527" width="7" style="51" customWidth="1"/>
    <col min="11528" max="11528" width="6.28515625" style="51" customWidth="1"/>
    <col min="11529" max="11529" width="4.5703125" style="51" customWidth="1"/>
    <col min="11530" max="11530" width="7.42578125" style="51" customWidth="1"/>
    <col min="11531" max="11531" width="4.5703125" style="51" customWidth="1"/>
    <col min="11532" max="11532" width="5.28515625" style="51" customWidth="1"/>
    <col min="11533" max="11533" width="3.140625" style="51" customWidth="1"/>
    <col min="11534" max="11534" width="3.5703125" style="51" customWidth="1"/>
    <col min="11535" max="11535" width="2.42578125" style="51" customWidth="1"/>
    <col min="11536" max="11536" width="1.5703125" style="51" customWidth="1"/>
    <col min="11537" max="11537" width="6.5703125" style="51" customWidth="1"/>
    <col min="11538" max="11538" width="12.85546875" style="51" customWidth="1"/>
    <col min="11539" max="11539" width="7.7109375" style="51" customWidth="1"/>
    <col min="11540" max="11540" width="5.28515625" style="51" customWidth="1"/>
    <col min="11541" max="11541" width="4.28515625" style="51" customWidth="1"/>
    <col min="11542" max="11542" width="7.140625" style="51" bestFit="1" customWidth="1"/>
    <col min="11543" max="11543" width="8.7109375" style="51" customWidth="1"/>
    <col min="11544" max="11544" width="4.28515625" style="51" customWidth="1"/>
    <col min="11545" max="11545" width="7.7109375" style="51" customWidth="1"/>
    <col min="11546" max="11547" width="11.42578125" style="51"/>
    <col min="11548" max="11548" width="6.28515625" style="51" customWidth="1"/>
    <col min="11549" max="11768" width="11.42578125" style="51"/>
    <col min="11769" max="11769" width="3.28515625" style="51" customWidth="1"/>
    <col min="11770" max="11770" width="4.140625" style="51" customWidth="1"/>
    <col min="11771" max="11771" width="3.85546875" style="51" customWidth="1"/>
    <col min="11772" max="11772" width="3.7109375" style="51" customWidth="1"/>
    <col min="11773" max="11773" width="3.42578125" style="51" customWidth="1"/>
    <col min="11774" max="11774" width="3.7109375" style="51" customWidth="1"/>
    <col min="11775" max="11775" width="4.85546875" style="51" customWidth="1"/>
    <col min="11776" max="11776" width="4" style="51" customWidth="1"/>
    <col min="11777" max="11777" width="3.28515625" style="51" customWidth="1"/>
    <col min="11778" max="11778" width="5.5703125" style="51" customWidth="1"/>
    <col min="11779" max="11779" width="5.42578125" style="51" customWidth="1"/>
    <col min="11780" max="11780" width="6.42578125" style="51" customWidth="1"/>
    <col min="11781" max="11781" width="5.42578125" style="51" customWidth="1"/>
    <col min="11782" max="11782" width="6.28515625" style="51" customWidth="1"/>
    <col min="11783" max="11783" width="7" style="51" customWidth="1"/>
    <col min="11784" max="11784" width="6.28515625" style="51" customWidth="1"/>
    <col min="11785" max="11785" width="4.5703125" style="51" customWidth="1"/>
    <col min="11786" max="11786" width="7.42578125" style="51" customWidth="1"/>
    <col min="11787" max="11787" width="4.5703125" style="51" customWidth="1"/>
    <col min="11788" max="11788" width="5.28515625" style="51" customWidth="1"/>
    <col min="11789" max="11789" width="3.140625" style="51" customWidth="1"/>
    <col min="11790" max="11790" width="3.5703125" style="51" customWidth="1"/>
    <col min="11791" max="11791" width="2.42578125" style="51" customWidth="1"/>
    <col min="11792" max="11792" width="1.5703125" style="51" customWidth="1"/>
    <col min="11793" max="11793" width="6.5703125" style="51" customWidth="1"/>
    <col min="11794" max="11794" width="12.85546875" style="51" customWidth="1"/>
    <col min="11795" max="11795" width="7.7109375" style="51" customWidth="1"/>
    <col min="11796" max="11796" width="5.28515625" style="51" customWidth="1"/>
    <col min="11797" max="11797" width="4.28515625" style="51" customWidth="1"/>
    <col min="11798" max="11798" width="7.140625" style="51" bestFit="1" customWidth="1"/>
    <col min="11799" max="11799" width="8.7109375" style="51" customWidth="1"/>
    <col min="11800" max="11800" width="4.28515625" style="51" customWidth="1"/>
    <col min="11801" max="11801" width="7.7109375" style="51" customWidth="1"/>
    <col min="11802" max="11803" width="11.42578125" style="51"/>
    <col min="11804" max="11804" width="6.28515625" style="51" customWidth="1"/>
    <col min="11805" max="12024" width="11.42578125" style="51"/>
    <col min="12025" max="12025" width="3.28515625" style="51" customWidth="1"/>
    <col min="12026" max="12026" width="4.140625" style="51" customWidth="1"/>
    <col min="12027" max="12027" width="3.85546875" style="51" customWidth="1"/>
    <col min="12028" max="12028" width="3.7109375" style="51" customWidth="1"/>
    <col min="12029" max="12029" width="3.42578125" style="51" customWidth="1"/>
    <col min="12030" max="12030" width="3.7109375" style="51" customWidth="1"/>
    <col min="12031" max="12031" width="4.85546875" style="51" customWidth="1"/>
    <col min="12032" max="12032" width="4" style="51" customWidth="1"/>
    <col min="12033" max="12033" width="3.28515625" style="51" customWidth="1"/>
    <col min="12034" max="12034" width="5.5703125" style="51" customWidth="1"/>
    <col min="12035" max="12035" width="5.42578125" style="51" customWidth="1"/>
    <col min="12036" max="12036" width="6.42578125" style="51" customWidth="1"/>
    <col min="12037" max="12037" width="5.42578125" style="51" customWidth="1"/>
    <col min="12038" max="12038" width="6.28515625" style="51" customWidth="1"/>
    <col min="12039" max="12039" width="7" style="51" customWidth="1"/>
    <col min="12040" max="12040" width="6.28515625" style="51" customWidth="1"/>
    <col min="12041" max="12041" width="4.5703125" style="51" customWidth="1"/>
    <col min="12042" max="12042" width="7.42578125" style="51" customWidth="1"/>
    <col min="12043" max="12043" width="4.5703125" style="51" customWidth="1"/>
    <col min="12044" max="12044" width="5.28515625" style="51" customWidth="1"/>
    <col min="12045" max="12045" width="3.140625" style="51" customWidth="1"/>
    <col min="12046" max="12046" width="3.5703125" style="51" customWidth="1"/>
    <col min="12047" max="12047" width="2.42578125" style="51" customWidth="1"/>
    <col min="12048" max="12048" width="1.5703125" style="51" customWidth="1"/>
    <col min="12049" max="12049" width="6.5703125" style="51" customWidth="1"/>
    <col min="12050" max="12050" width="12.85546875" style="51" customWidth="1"/>
    <col min="12051" max="12051" width="7.7109375" style="51" customWidth="1"/>
    <col min="12052" max="12052" width="5.28515625" style="51" customWidth="1"/>
    <col min="12053" max="12053" width="4.28515625" style="51" customWidth="1"/>
    <col min="12054" max="12054" width="7.140625" style="51" bestFit="1" customWidth="1"/>
    <col min="12055" max="12055" width="8.7109375" style="51" customWidth="1"/>
    <col min="12056" max="12056" width="4.28515625" style="51" customWidth="1"/>
    <col min="12057" max="12057" width="7.7109375" style="51" customWidth="1"/>
    <col min="12058" max="12059" width="11.42578125" style="51"/>
    <col min="12060" max="12060" width="6.28515625" style="51" customWidth="1"/>
    <col min="12061" max="12280" width="11.42578125" style="51"/>
    <col min="12281" max="12281" width="3.28515625" style="51" customWidth="1"/>
    <col min="12282" max="12282" width="4.140625" style="51" customWidth="1"/>
    <col min="12283" max="12283" width="3.85546875" style="51" customWidth="1"/>
    <col min="12284" max="12284" width="3.7109375" style="51" customWidth="1"/>
    <col min="12285" max="12285" width="3.42578125" style="51" customWidth="1"/>
    <col min="12286" max="12286" width="3.7109375" style="51" customWidth="1"/>
    <col min="12287" max="12287" width="4.85546875" style="51" customWidth="1"/>
    <col min="12288" max="12288" width="4" style="51" customWidth="1"/>
    <col min="12289" max="12289" width="3.28515625" style="51" customWidth="1"/>
    <col min="12290" max="12290" width="5.5703125" style="51" customWidth="1"/>
    <col min="12291" max="12291" width="5.42578125" style="51" customWidth="1"/>
    <col min="12292" max="12292" width="6.42578125" style="51" customWidth="1"/>
    <col min="12293" max="12293" width="5.42578125" style="51" customWidth="1"/>
    <col min="12294" max="12294" width="6.28515625" style="51" customWidth="1"/>
    <col min="12295" max="12295" width="7" style="51" customWidth="1"/>
    <col min="12296" max="12296" width="6.28515625" style="51" customWidth="1"/>
    <col min="12297" max="12297" width="4.5703125" style="51" customWidth="1"/>
    <col min="12298" max="12298" width="7.42578125" style="51" customWidth="1"/>
    <col min="12299" max="12299" width="4.5703125" style="51" customWidth="1"/>
    <col min="12300" max="12300" width="5.28515625" style="51" customWidth="1"/>
    <col min="12301" max="12301" width="3.140625" style="51" customWidth="1"/>
    <col min="12302" max="12302" width="3.5703125" style="51" customWidth="1"/>
    <col min="12303" max="12303" width="2.42578125" style="51" customWidth="1"/>
    <col min="12304" max="12304" width="1.5703125" style="51" customWidth="1"/>
    <col min="12305" max="12305" width="6.5703125" style="51" customWidth="1"/>
    <col min="12306" max="12306" width="12.85546875" style="51" customWidth="1"/>
    <col min="12307" max="12307" width="7.7109375" style="51" customWidth="1"/>
    <col min="12308" max="12308" width="5.28515625" style="51" customWidth="1"/>
    <col min="12309" max="12309" width="4.28515625" style="51" customWidth="1"/>
    <col min="12310" max="12310" width="7.140625" style="51" bestFit="1" customWidth="1"/>
    <col min="12311" max="12311" width="8.7109375" style="51" customWidth="1"/>
    <col min="12312" max="12312" width="4.28515625" style="51" customWidth="1"/>
    <col min="12313" max="12313" width="7.7109375" style="51" customWidth="1"/>
    <col min="12314" max="12315" width="11.42578125" style="51"/>
    <col min="12316" max="12316" width="6.28515625" style="51" customWidth="1"/>
    <col min="12317" max="12536" width="11.42578125" style="51"/>
    <col min="12537" max="12537" width="3.28515625" style="51" customWidth="1"/>
    <col min="12538" max="12538" width="4.140625" style="51" customWidth="1"/>
    <col min="12539" max="12539" width="3.85546875" style="51" customWidth="1"/>
    <col min="12540" max="12540" width="3.7109375" style="51" customWidth="1"/>
    <col min="12541" max="12541" width="3.42578125" style="51" customWidth="1"/>
    <col min="12542" max="12542" width="3.7109375" style="51" customWidth="1"/>
    <col min="12543" max="12543" width="4.85546875" style="51" customWidth="1"/>
    <col min="12544" max="12544" width="4" style="51" customWidth="1"/>
    <col min="12545" max="12545" width="3.28515625" style="51" customWidth="1"/>
    <col min="12546" max="12546" width="5.5703125" style="51" customWidth="1"/>
    <col min="12547" max="12547" width="5.42578125" style="51" customWidth="1"/>
    <col min="12548" max="12548" width="6.42578125" style="51" customWidth="1"/>
    <col min="12549" max="12549" width="5.42578125" style="51" customWidth="1"/>
    <col min="12550" max="12550" width="6.28515625" style="51" customWidth="1"/>
    <col min="12551" max="12551" width="7" style="51" customWidth="1"/>
    <col min="12552" max="12552" width="6.28515625" style="51" customWidth="1"/>
    <col min="12553" max="12553" width="4.5703125" style="51" customWidth="1"/>
    <col min="12554" max="12554" width="7.42578125" style="51" customWidth="1"/>
    <col min="12555" max="12555" width="4.5703125" style="51" customWidth="1"/>
    <col min="12556" max="12556" width="5.28515625" style="51" customWidth="1"/>
    <col min="12557" max="12557" width="3.140625" style="51" customWidth="1"/>
    <col min="12558" max="12558" width="3.5703125" style="51" customWidth="1"/>
    <col min="12559" max="12559" width="2.42578125" style="51" customWidth="1"/>
    <col min="12560" max="12560" width="1.5703125" style="51" customWidth="1"/>
    <col min="12561" max="12561" width="6.5703125" style="51" customWidth="1"/>
    <col min="12562" max="12562" width="12.85546875" style="51" customWidth="1"/>
    <col min="12563" max="12563" width="7.7109375" style="51" customWidth="1"/>
    <col min="12564" max="12564" width="5.28515625" style="51" customWidth="1"/>
    <col min="12565" max="12565" width="4.28515625" style="51" customWidth="1"/>
    <col min="12566" max="12566" width="7.140625" style="51" bestFit="1" customWidth="1"/>
    <col min="12567" max="12567" width="8.7109375" style="51" customWidth="1"/>
    <col min="12568" max="12568" width="4.28515625" style="51" customWidth="1"/>
    <col min="12569" max="12569" width="7.7109375" style="51" customWidth="1"/>
    <col min="12570" max="12571" width="11.42578125" style="51"/>
    <col min="12572" max="12572" width="6.28515625" style="51" customWidth="1"/>
    <col min="12573" max="12792" width="11.42578125" style="51"/>
    <col min="12793" max="12793" width="3.28515625" style="51" customWidth="1"/>
    <col min="12794" max="12794" width="4.140625" style="51" customWidth="1"/>
    <col min="12795" max="12795" width="3.85546875" style="51" customWidth="1"/>
    <col min="12796" max="12796" width="3.7109375" style="51" customWidth="1"/>
    <col min="12797" max="12797" width="3.42578125" style="51" customWidth="1"/>
    <col min="12798" max="12798" width="3.7109375" style="51" customWidth="1"/>
    <col min="12799" max="12799" width="4.85546875" style="51" customWidth="1"/>
    <col min="12800" max="12800" width="4" style="51" customWidth="1"/>
    <col min="12801" max="12801" width="3.28515625" style="51" customWidth="1"/>
    <col min="12802" max="12802" width="5.5703125" style="51" customWidth="1"/>
    <col min="12803" max="12803" width="5.42578125" style="51" customWidth="1"/>
    <col min="12804" max="12804" width="6.42578125" style="51" customWidth="1"/>
    <col min="12805" max="12805" width="5.42578125" style="51" customWidth="1"/>
    <col min="12806" max="12806" width="6.28515625" style="51" customWidth="1"/>
    <col min="12807" max="12807" width="7" style="51" customWidth="1"/>
    <col min="12808" max="12808" width="6.28515625" style="51" customWidth="1"/>
    <col min="12809" max="12809" width="4.5703125" style="51" customWidth="1"/>
    <col min="12810" max="12810" width="7.42578125" style="51" customWidth="1"/>
    <col min="12811" max="12811" width="4.5703125" style="51" customWidth="1"/>
    <col min="12812" max="12812" width="5.28515625" style="51" customWidth="1"/>
    <col min="12813" max="12813" width="3.140625" style="51" customWidth="1"/>
    <col min="12814" max="12814" width="3.5703125" style="51" customWidth="1"/>
    <col min="12815" max="12815" width="2.42578125" style="51" customWidth="1"/>
    <col min="12816" max="12816" width="1.5703125" style="51" customWidth="1"/>
    <col min="12817" max="12817" width="6.5703125" style="51" customWidth="1"/>
    <col min="12818" max="12818" width="12.85546875" style="51" customWidth="1"/>
    <col min="12819" max="12819" width="7.7109375" style="51" customWidth="1"/>
    <col min="12820" max="12820" width="5.28515625" style="51" customWidth="1"/>
    <col min="12821" max="12821" width="4.28515625" style="51" customWidth="1"/>
    <col min="12822" max="12822" width="7.140625" style="51" bestFit="1" customWidth="1"/>
    <col min="12823" max="12823" width="8.7109375" style="51" customWidth="1"/>
    <col min="12824" max="12824" width="4.28515625" style="51" customWidth="1"/>
    <col min="12825" max="12825" width="7.7109375" style="51" customWidth="1"/>
    <col min="12826" max="12827" width="11.42578125" style="51"/>
    <col min="12828" max="12828" width="6.28515625" style="51" customWidth="1"/>
    <col min="12829" max="13048" width="11.42578125" style="51"/>
    <col min="13049" max="13049" width="3.28515625" style="51" customWidth="1"/>
    <col min="13050" max="13050" width="4.140625" style="51" customWidth="1"/>
    <col min="13051" max="13051" width="3.85546875" style="51" customWidth="1"/>
    <col min="13052" max="13052" width="3.7109375" style="51" customWidth="1"/>
    <col min="13053" max="13053" width="3.42578125" style="51" customWidth="1"/>
    <col min="13054" max="13054" width="3.7109375" style="51" customWidth="1"/>
    <col min="13055" max="13055" width="4.85546875" style="51" customWidth="1"/>
    <col min="13056" max="13056" width="4" style="51" customWidth="1"/>
    <col min="13057" max="13057" width="3.28515625" style="51" customWidth="1"/>
    <col min="13058" max="13058" width="5.5703125" style="51" customWidth="1"/>
    <col min="13059" max="13059" width="5.42578125" style="51" customWidth="1"/>
    <col min="13060" max="13060" width="6.42578125" style="51" customWidth="1"/>
    <col min="13061" max="13061" width="5.42578125" style="51" customWidth="1"/>
    <col min="13062" max="13062" width="6.28515625" style="51" customWidth="1"/>
    <col min="13063" max="13063" width="7" style="51" customWidth="1"/>
    <col min="13064" max="13064" width="6.28515625" style="51" customWidth="1"/>
    <col min="13065" max="13065" width="4.5703125" style="51" customWidth="1"/>
    <col min="13066" max="13066" width="7.42578125" style="51" customWidth="1"/>
    <col min="13067" max="13067" width="4.5703125" style="51" customWidth="1"/>
    <col min="13068" max="13068" width="5.28515625" style="51" customWidth="1"/>
    <col min="13069" max="13069" width="3.140625" style="51" customWidth="1"/>
    <col min="13070" max="13070" width="3.5703125" style="51" customWidth="1"/>
    <col min="13071" max="13071" width="2.42578125" style="51" customWidth="1"/>
    <col min="13072" max="13072" width="1.5703125" style="51" customWidth="1"/>
    <col min="13073" max="13073" width="6.5703125" style="51" customWidth="1"/>
    <col min="13074" max="13074" width="12.85546875" style="51" customWidth="1"/>
    <col min="13075" max="13075" width="7.7109375" style="51" customWidth="1"/>
    <col min="13076" max="13076" width="5.28515625" style="51" customWidth="1"/>
    <col min="13077" max="13077" width="4.28515625" style="51" customWidth="1"/>
    <col min="13078" max="13078" width="7.140625" style="51" bestFit="1" customWidth="1"/>
    <col min="13079" max="13079" width="8.7109375" style="51" customWidth="1"/>
    <col min="13080" max="13080" width="4.28515625" style="51" customWidth="1"/>
    <col min="13081" max="13081" width="7.7109375" style="51" customWidth="1"/>
    <col min="13082" max="13083" width="11.42578125" style="51"/>
    <col min="13084" max="13084" width="6.28515625" style="51" customWidth="1"/>
    <col min="13085" max="13304" width="11.42578125" style="51"/>
    <col min="13305" max="13305" width="3.28515625" style="51" customWidth="1"/>
    <col min="13306" max="13306" width="4.140625" style="51" customWidth="1"/>
    <col min="13307" max="13307" width="3.85546875" style="51" customWidth="1"/>
    <col min="13308" max="13308" width="3.7109375" style="51" customWidth="1"/>
    <col min="13309" max="13309" width="3.42578125" style="51" customWidth="1"/>
    <col min="13310" max="13310" width="3.7109375" style="51" customWidth="1"/>
    <col min="13311" max="13311" width="4.85546875" style="51" customWidth="1"/>
    <col min="13312" max="13312" width="4" style="51" customWidth="1"/>
    <col min="13313" max="13313" width="3.28515625" style="51" customWidth="1"/>
    <col min="13314" max="13314" width="5.5703125" style="51" customWidth="1"/>
    <col min="13315" max="13315" width="5.42578125" style="51" customWidth="1"/>
    <col min="13316" max="13316" width="6.42578125" style="51" customWidth="1"/>
    <col min="13317" max="13317" width="5.42578125" style="51" customWidth="1"/>
    <col min="13318" max="13318" width="6.28515625" style="51" customWidth="1"/>
    <col min="13319" max="13319" width="7" style="51" customWidth="1"/>
    <col min="13320" max="13320" width="6.28515625" style="51" customWidth="1"/>
    <col min="13321" max="13321" width="4.5703125" style="51" customWidth="1"/>
    <col min="13322" max="13322" width="7.42578125" style="51" customWidth="1"/>
    <col min="13323" max="13323" width="4.5703125" style="51" customWidth="1"/>
    <col min="13324" max="13324" width="5.28515625" style="51" customWidth="1"/>
    <col min="13325" max="13325" width="3.140625" style="51" customWidth="1"/>
    <col min="13326" max="13326" width="3.5703125" style="51" customWidth="1"/>
    <col min="13327" max="13327" width="2.42578125" style="51" customWidth="1"/>
    <col min="13328" max="13328" width="1.5703125" style="51" customWidth="1"/>
    <col min="13329" max="13329" width="6.5703125" style="51" customWidth="1"/>
    <col min="13330" max="13330" width="12.85546875" style="51" customWidth="1"/>
    <col min="13331" max="13331" width="7.7109375" style="51" customWidth="1"/>
    <col min="13332" max="13332" width="5.28515625" style="51" customWidth="1"/>
    <col min="13333" max="13333" width="4.28515625" style="51" customWidth="1"/>
    <col min="13334" max="13334" width="7.140625" style="51" bestFit="1" customWidth="1"/>
    <col min="13335" max="13335" width="8.7109375" style="51" customWidth="1"/>
    <col min="13336" max="13336" width="4.28515625" style="51" customWidth="1"/>
    <col min="13337" max="13337" width="7.7109375" style="51" customWidth="1"/>
    <col min="13338" max="13339" width="11.42578125" style="51"/>
    <col min="13340" max="13340" width="6.28515625" style="51" customWidth="1"/>
    <col min="13341" max="13560" width="11.42578125" style="51"/>
    <col min="13561" max="13561" width="3.28515625" style="51" customWidth="1"/>
    <col min="13562" max="13562" width="4.140625" style="51" customWidth="1"/>
    <col min="13563" max="13563" width="3.85546875" style="51" customWidth="1"/>
    <col min="13564" max="13564" width="3.7109375" style="51" customWidth="1"/>
    <col min="13565" max="13565" width="3.42578125" style="51" customWidth="1"/>
    <col min="13566" max="13566" width="3.7109375" style="51" customWidth="1"/>
    <col min="13567" max="13567" width="4.85546875" style="51" customWidth="1"/>
    <col min="13568" max="13568" width="4" style="51" customWidth="1"/>
    <col min="13569" max="13569" width="3.28515625" style="51" customWidth="1"/>
    <col min="13570" max="13570" width="5.5703125" style="51" customWidth="1"/>
    <col min="13571" max="13571" width="5.42578125" style="51" customWidth="1"/>
    <col min="13572" max="13572" width="6.42578125" style="51" customWidth="1"/>
    <col min="13573" max="13573" width="5.42578125" style="51" customWidth="1"/>
    <col min="13574" max="13574" width="6.28515625" style="51" customWidth="1"/>
    <col min="13575" max="13575" width="7" style="51" customWidth="1"/>
    <col min="13576" max="13576" width="6.28515625" style="51" customWidth="1"/>
    <col min="13577" max="13577" width="4.5703125" style="51" customWidth="1"/>
    <col min="13578" max="13578" width="7.42578125" style="51" customWidth="1"/>
    <col min="13579" max="13579" width="4.5703125" style="51" customWidth="1"/>
    <col min="13580" max="13580" width="5.28515625" style="51" customWidth="1"/>
    <col min="13581" max="13581" width="3.140625" style="51" customWidth="1"/>
    <col min="13582" max="13582" width="3.5703125" style="51" customWidth="1"/>
    <col min="13583" max="13583" width="2.42578125" style="51" customWidth="1"/>
    <col min="13584" max="13584" width="1.5703125" style="51" customWidth="1"/>
    <col min="13585" max="13585" width="6.5703125" style="51" customWidth="1"/>
    <col min="13586" max="13586" width="12.85546875" style="51" customWidth="1"/>
    <col min="13587" max="13587" width="7.7109375" style="51" customWidth="1"/>
    <col min="13588" max="13588" width="5.28515625" style="51" customWidth="1"/>
    <col min="13589" max="13589" width="4.28515625" style="51" customWidth="1"/>
    <col min="13590" max="13590" width="7.140625" style="51" bestFit="1" customWidth="1"/>
    <col min="13591" max="13591" width="8.7109375" style="51" customWidth="1"/>
    <col min="13592" max="13592" width="4.28515625" style="51" customWidth="1"/>
    <col min="13593" max="13593" width="7.7109375" style="51" customWidth="1"/>
    <col min="13594" max="13595" width="11.42578125" style="51"/>
    <col min="13596" max="13596" width="6.28515625" style="51" customWidth="1"/>
    <col min="13597" max="13816" width="11.42578125" style="51"/>
    <col min="13817" max="13817" width="3.28515625" style="51" customWidth="1"/>
    <col min="13818" max="13818" width="4.140625" style="51" customWidth="1"/>
    <col min="13819" max="13819" width="3.85546875" style="51" customWidth="1"/>
    <col min="13820" max="13820" width="3.7109375" style="51" customWidth="1"/>
    <col min="13821" max="13821" width="3.42578125" style="51" customWidth="1"/>
    <col min="13822" max="13822" width="3.7109375" style="51" customWidth="1"/>
    <col min="13823" max="13823" width="4.85546875" style="51" customWidth="1"/>
    <col min="13824" max="13824" width="4" style="51" customWidth="1"/>
    <col min="13825" max="13825" width="3.28515625" style="51" customWidth="1"/>
    <col min="13826" max="13826" width="5.5703125" style="51" customWidth="1"/>
    <col min="13827" max="13827" width="5.42578125" style="51" customWidth="1"/>
    <col min="13828" max="13828" width="6.42578125" style="51" customWidth="1"/>
    <col min="13829" max="13829" width="5.42578125" style="51" customWidth="1"/>
    <col min="13830" max="13830" width="6.28515625" style="51" customWidth="1"/>
    <col min="13831" max="13831" width="7" style="51" customWidth="1"/>
    <col min="13832" max="13832" width="6.28515625" style="51" customWidth="1"/>
    <col min="13833" max="13833" width="4.5703125" style="51" customWidth="1"/>
    <col min="13834" max="13834" width="7.42578125" style="51" customWidth="1"/>
    <col min="13835" max="13835" width="4.5703125" style="51" customWidth="1"/>
    <col min="13836" max="13836" width="5.28515625" style="51" customWidth="1"/>
    <col min="13837" max="13837" width="3.140625" style="51" customWidth="1"/>
    <col min="13838" max="13838" width="3.5703125" style="51" customWidth="1"/>
    <col min="13839" max="13839" width="2.42578125" style="51" customWidth="1"/>
    <col min="13840" max="13840" width="1.5703125" style="51" customWidth="1"/>
    <col min="13841" max="13841" width="6.5703125" style="51" customWidth="1"/>
    <col min="13842" max="13842" width="12.85546875" style="51" customWidth="1"/>
    <col min="13843" max="13843" width="7.7109375" style="51" customWidth="1"/>
    <col min="13844" max="13844" width="5.28515625" style="51" customWidth="1"/>
    <col min="13845" max="13845" width="4.28515625" style="51" customWidth="1"/>
    <col min="13846" max="13846" width="7.140625" style="51" bestFit="1" customWidth="1"/>
    <col min="13847" max="13847" width="8.7109375" style="51" customWidth="1"/>
    <col min="13848" max="13848" width="4.28515625" style="51" customWidth="1"/>
    <col min="13849" max="13849" width="7.7109375" style="51" customWidth="1"/>
    <col min="13850" max="13851" width="11.42578125" style="51"/>
    <col min="13852" max="13852" width="6.28515625" style="51" customWidth="1"/>
    <col min="13853" max="14072" width="11.42578125" style="51"/>
    <col min="14073" max="14073" width="3.28515625" style="51" customWidth="1"/>
    <col min="14074" max="14074" width="4.140625" style="51" customWidth="1"/>
    <col min="14075" max="14075" width="3.85546875" style="51" customWidth="1"/>
    <col min="14076" max="14076" width="3.7109375" style="51" customWidth="1"/>
    <col min="14077" max="14077" width="3.42578125" style="51" customWidth="1"/>
    <col min="14078" max="14078" width="3.7109375" style="51" customWidth="1"/>
    <col min="14079" max="14079" width="4.85546875" style="51" customWidth="1"/>
    <col min="14080" max="14080" width="4" style="51" customWidth="1"/>
    <col min="14081" max="14081" width="3.28515625" style="51" customWidth="1"/>
    <col min="14082" max="14082" width="5.5703125" style="51" customWidth="1"/>
    <col min="14083" max="14083" width="5.42578125" style="51" customWidth="1"/>
    <col min="14084" max="14084" width="6.42578125" style="51" customWidth="1"/>
    <col min="14085" max="14085" width="5.42578125" style="51" customWidth="1"/>
    <col min="14086" max="14086" width="6.28515625" style="51" customWidth="1"/>
    <col min="14087" max="14087" width="7" style="51" customWidth="1"/>
    <col min="14088" max="14088" width="6.28515625" style="51" customWidth="1"/>
    <col min="14089" max="14089" width="4.5703125" style="51" customWidth="1"/>
    <col min="14090" max="14090" width="7.42578125" style="51" customWidth="1"/>
    <col min="14091" max="14091" width="4.5703125" style="51" customWidth="1"/>
    <col min="14092" max="14092" width="5.28515625" style="51" customWidth="1"/>
    <col min="14093" max="14093" width="3.140625" style="51" customWidth="1"/>
    <col min="14094" max="14094" width="3.5703125" style="51" customWidth="1"/>
    <col min="14095" max="14095" width="2.42578125" style="51" customWidth="1"/>
    <col min="14096" max="14096" width="1.5703125" style="51" customWidth="1"/>
    <col min="14097" max="14097" width="6.5703125" style="51" customWidth="1"/>
    <col min="14098" max="14098" width="12.85546875" style="51" customWidth="1"/>
    <col min="14099" max="14099" width="7.7109375" style="51" customWidth="1"/>
    <col min="14100" max="14100" width="5.28515625" style="51" customWidth="1"/>
    <col min="14101" max="14101" width="4.28515625" style="51" customWidth="1"/>
    <col min="14102" max="14102" width="7.140625" style="51" bestFit="1" customWidth="1"/>
    <col min="14103" max="14103" width="8.7109375" style="51" customWidth="1"/>
    <col min="14104" max="14104" width="4.28515625" style="51" customWidth="1"/>
    <col min="14105" max="14105" width="7.7109375" style="51" customWidth="1"/>
    <col min="14106" max="14107" width="11.42578125" style="51"/>
    <col min="14108" max="14108" width="6.28515625" style="51" customWidth="1"/>
    <col min="14109" max="14328" width="11.42578125" style="51"/>
    <col min="14329" max="14329" width="3.28515625" style="51" customWidth="1"/>
    <col min="14330" max="14330" width="4.140625" style="51" customWidth="1"/>
    <col min="14331" max="14331" width="3.85546875" style="51" customWidth="1"/>
    <col min="14332" max="14332" width="3.7109375" style="51" customWidth="1"/>
    <col min="14333" max="14333" width="3.42578125" style="51" customWidth="1"/>
    <col min="14334" max="14334" width="3.7109375" style="51" customWidth="1"/>
    <col min="14335" max="14335" width="4.85546875" style="51" customWidth="1"/>
    <col min="14336" max="14336" width="4" style="51" customWidth="1"/>
    <col min="14337" max="14337" width="3.28515625" style="51" customWidth="1"/>
    <col min="14338" max="14338" width="5.5703125" style="51" customWidth="1"/>
    <col min="14339" max="14339" width="5.42578125" style="51" customWidth="1"/>
    <col min="14340" max="14340" width="6.42578125" style="51" customWidth="1"/>
    <col min="14341" max="14341" width="5.42578125" style="51" customWidth="1"/>
    <col min="14342" max="14342" width="6.28515625" style="51" customWidth="1"/>
    <col min="14343" max="14343" width="7" style="51" customWidth="1"/>
    <col min="14344" max="14344" width="6.28515625" style="51" customWidth="1"/>
    <col min="14345" max="14345" width="4.5703125" style="51" customWidth="1"/>
    <col min="14346" max="14346" width="7.42578125" style="51" customWidth="1"/>
    <col min="14347" max="14347" width="4.5703125" style="51" customWidth="1"/>
    <col min="14348" max="14348" width="5.28515625" style="51" customWidth="1"/>
    <col min="14349" max="14349" width="3.140625" style="51" customWidth="1"/>
    <col min="14350" max="14350" width="3.5703125" style="51" customWidth="1"/>
    <col min="14351" max="14351" width="2.42578125" style="51" customWidth="1"/>
    <col min="14352" max="14352" width="1.5703125" style="51" customWidth="1"/>
    <col min="14353" max="14353" width="6.5703125" style="51" customWidth="1"/>
    <col min="14354" max="14354" width="12.85546875" style="51" customWidth="1"/>
    <col min="14355" max="14355" width="7.7109375" style="51" customWidth="1"/>
    <col min="14356" max="14356" width="5.28515625" style="51" customWidth="1"/>
    <col min="14357" max="14357" width="4.28515625" style="51" customWidth="1"/>
    <col min="14358" max="14358" width="7.140625" style="51" bestFit="1" customWidth="1"/>
    <col min="14359" max="14359" width="8.7109375" style="51" customWidth="1"/>
    <col min="14360" max="14360" width="4.28515625" style="51" customWidth="1"/>
    <col min="14361" max="14361" width="7.7109375" style="51" customWidth="1"/>
    <col min="14362" max="14363" width="11.42578125" style="51"/>
    <col min="14364" max="14364" width="6.28515625" style="51" customWidth="1"/>
    <col min="14365" max="14584" width="11.42578125" style="51"/>
    <col min="14585" max="14585" width="3.28515625" style="51" customWidth="1"/>
    <col min="14586" max="14586" width="4.140625" style="51" customWidth="1"/>
    <col min="14587" max="14587" width="3.85546875" style="51" customWidth="1"/>
    <col min="14588" max="14588" width="3.7109375" style="51" customWidth="1"/>
    <col min="14589" max="14589" width="3.42578125" style="51" customWidth="1"/>
    <col min="14590" max="14590" width="3.7109375" style="51" customWidth="1"/>
    <col min="14591" max="14591" width="4.85546875" style="51" customWidth="1"/>
    <col min="14592" max="14592" width="4" style="51" customWidth="1"/>
    <col min="14593" max="14593" width="3.28515625" style="51" customWidth="1"/>
    <col min="14594" max="14594" width="5.5703125" style="51" customWidth="1"/>
    <col min="14595" max="14595" width="5.42578125" style="51" customWidth="1"/>
    <col min="14596" max="14596" width="6.42578125" style="51" customWidth="1"/>
    <col min="14597" max="14597" width="5.42578125" style="51" customWidth="1"/>
    <col min="14598" max="14598" width="6.28515625" style="51" customWidth="1"/>
    <col min="14599" max="14599" width="7" style="51" customWidth="1"/>
    <col min="14600" max="14600" width="6.28515625" style="51" customWidth="1"/>
    <col min="14601" max="14601" width="4.5703125" style="51" customWidth="1"/>
    <col min="14602" max="14602" width="7.42578125" style="51" customWidth="1"/>
    <col min="14603" max="14603" width="4.5703125" style="51" customWidth="1"/>
    <col min="14604" max="14604" width="5.28515625" style="51" customWidth="1"/>
    <col min="14605" max="14605" width="3.140625" style="51" customWidth="1"/>
    <col min="14606" max="14606" width="3.5703125" style="51" customWidth="1"/>
    <col min="14607" max="14607" width="2.42578125" style="51" customWidth="1"/>
    <col min="14608" max="14608" width="1.5703125" style="51" customWidth="1"/>
    <col min="14609" max="14609" width="6.5703125" style="51" customWidth="1"/>
    <col min="14610" max="14610" width="12.85546875" style="51" customWidth="1"/>
    <col min="14611" max="14611" width="7.7109375" style="51" customWidth="1"/>
    <col min="14612" max="14612" width="5.28515625" style="51" customWidth="1"/>
    <col min="14613" max="14613" width="4.28515625" style="51" customWidth="1"/>
    <col min="14614" max="14614" width="7.140625" style="51" bestFit="1" customWidth="1"/>
    <col min="14615" max="14615" width="8.7109375" style="51" customWidth="1"/>
    <col min="14616" max="14616" width="4.28515625" style="51" customWidth="1"/>
    <col min="14617" max="14617" width="7.7109375" style="51" customWidth="1"/>
    <col min="14618" max="14619" width="11.42578125" style="51"/>
    <col min="14620" max="14620" width="6.28515625" style="51" customWidth="1"/>
    <col min="14621" max="14840" width="11.42578125" style="51"/>
    <col min="14841" max="14841" width="3.28515625" style="51" customWidth="1"/>
    <col min="14842" max="14842" width="4.140625" style="51" customWidth="1"/>
    <col min="14843" max="14843" width="3.85546875" style="51" customWidth="1"/>
    <col min="14844" max="14844" width="3.7109375" style="51" customWidth="1"/>
    <col min="14845" max="14845" width="3.42578125" style="51" customWidth="1"/>
    <col min="14846" max="14846" width="3.7109375" style="51" customWidth="1"/>
    <col min="14847" max="14847" width="4.85546875" style="51" customWidth="1"/>
    <col min="14848" max="14848" width="4" style="51" customWidth="1"/>
    <col min="14849" max="14849" width="3.28515625" style="51" customWidth="1"/>
    <col min="14850" max="14850" width="5.5703125" style="51" customWidth="1"/>
    <col min="14851" max="14851" width="5.42578125" style="51" customWidth="1"/>
    <col min="14852" max="14852" width="6.42578125" style="51" customWidth="1"/>
    <col min="14853" max="14853" width="5.42578125" style="51" customWidth="1"/>
    <col min="14854" max="14854" width="6.28515625" style="51" customWidth="1"/>
    <col min="14855" max="14855" width="7" style="51" customWidth="1"/>
    <col min="14856" max="14856" width="6.28515625" style="51" customWidth="1"/>
    <col min="14857" max="14857" width="4.5703125" style="51" customWidth="1"/>
    <col min="14858" max="14858" width="7.42578125" style="51" customWidth="1"/>
    <col min="14859" max="14859" width="4.5703125" style="51" customWidth="1"/>
    <col min="14860" max="14860" width="5.28515625" style="51" customWidth="1"/>
    <col min="14861" max="14861" width="3.140625" style="51" customWidth="1"/>
    <col min="14862" max="14862" width="3.5703125" style="51" customWidth="1"/>
    <col min="14863" max="14863" width="2.42578125" style="51" customWidth="1"/>
    <col min="14864" max="14864" width="1.5703125" style="51" customWidth="1"/>
    <col min="14865" max="14865" width="6.5703125" style="51" customWidth="1"/>
    <col min="14866" max="14866" width="12.85546875" style="51" customWidth="1"/>
    <col min="14867" max="14867" width="7.7109375" style="51" customWidth="1"/>
    <col min="14868" max="14868" width="5.28515625" style="51" customWidth="1"/>
    <col min="14869" max="14869" width="4.28515625" style="51" customWidth="1"/>
    <col min="14870" max="14870" width="7.140625" style="51" bestFit="1" customWidth="1"/>
    <col min="14871" max="14871" width="8.7109375" style="51" customWidth="1"/>
    <col min="14872" max="14872" width="4.28515625" style="51" customWidth="1"/>
    <col min="14873" max="14873" width="7.7109375" style="51" customWidth="1"/>
    <col min="14874" max="14875" width="11.42578125" style="51"/>
    <col min="14876" max="14876" width="6.28515625" style="51" customWidth="1"/>
    <col min="14877" max="15096" width="11.42578125" style="51"/>
    <col min="15097" max="15097" width="3.28515625" style="51" customWidth="1"/>
    <col min="15098" max="15098" width="4.140625" style="51" customWidth="1"/>
    <col min="15099" max="15099" width="3.85546875" style="51" customWidth="1"/>
    <col min="15100" max="15100" width="3.7109375" style="51" customWidth="1"/>
    <col min="15101" max="15101" width="3.42578125" style="51" customWidth="1"/>
    <col min="15102" max="15102" width="3.7109375" style="51" customWidth="1"/>
    <col min="15103" max="15103" width="4.85546875" style="51" customWidth="1"/>
    <col min="15104" max="15104" width="4" style="51" customWidth="1"/>
    <col min="15105" max="15105" width="3.28515625" style="51" customWidth="1"/>
    <col min="15106" max="15106" width="5.5703125" style="51" customWidth="1"/>
    <col min="15107" max="15107" width="5.42578125" style="51" customWidth="1"/>
    <col min="15108" max="15108" width="6.42578125" style="51" customWidth="1"/>
    <col min="15109" max="15109" width="5.42578125" style="51" customWidth="1"/>
    <col min="15110" max="15110" width="6.28515625" style="51" customWidth="1"/>
    <col min="15111" max="15111" width="7" style="51" customWidth="1"/>
    <col min="15112" max="15112" width="6.28515625" style="51" customWidth="1"/>
    <col min="15113" max="15113" width="4.5703125" style="51" customWidth="1"/>
    <col min="15114" max="15114" width="7.42578125" style="51" customWidth="1"/>
    <col min="15115" max="15115" width="4.5703125" style="51" customWidth="1"/>
    <col min="15116" max="15116" width="5.28515625" style="51" customWidth="1"/>
    <col min="15117" max="15117" width="3.140625" style="51" customWidth="1"/>
    <col min="15118" max="15118" width="3.5703125" style="51" customWidth="1"/>
    <col min="15119" max="15119" width="2.42578125" style="51" customWidth="1"/>
    <col min="15120" max="15120" width="1.5703125" style="51" customWidth="1"/>
    <col min="15121" max="15121" width="6.5703125" style="51" customWidth="1"/>
    <col min="15122" max="15122" width="12.85546875" style="51" customWidth="1"/>
    <col min="15123" max="15123" width="7.7109375" style="51" customWidth="1"/>
    <col min="15124" max="15124" width="5.28515625" style="51" customWidth="1"/>
    <col min="15125" max="15125" width="4.28515625" style="51" customWidth="1"/>
    <col min="15126" max="15126" width="7.140625" style="51" bestFit="1" customWidth="1"/>
    <col min="15127" max="15127" width="8.7109375" style="51" customWidth="1"/>
    <col min="15128" max="15128" width="4.28515625" style="51" customWidth="1"/>
    <col min="15129" max="15129" width="7.7109375" style="51" customWidth="1"/>
    <col min="15130" max="15131" width="11.42578125" style="51"/>
    <col min="15132" max="15132" width="6.28515625" style="51" customWidth="1"/>
    <col min="15133" max="15352" width="11.42578125" style="51"/>
    <col min="15353" max="15353" width="3.28515625" style="51" customWidth="1"/>
    <col min="15354" max="15354" width="4.140625" style="51" customWidth="1"/>
    <col min="15355" max="15355" width="3.85546875" style="51" customWidth="1"/>
    <col min="15356" max="15356" width="3.7109375" style="51" customWidth="1"/>
    <col min="15357" max="15357" width="3.42578125" style="51" customWidth="1"/>
    <col min="15358" max="15358" width="3.7109375" style="51" customWidth="1"/>
    <col min="15359" max="15359" width="4.85546875" style="51" customWidth="1"/>
    <col min="15360" max="15360" width="4" style="51" customWidth="1"/>
    <col min="15361" max="15361" width="3.28515625" style="51" customWidth="1"/>
    <col min="15362" max="15362" width="5.5703125" style="51" customWidth="1"/>
    <col min="15363" max="15363" width="5.42578125" style="51" customWidth="1"/>
    <col min="15364" max="15364" width="6.42578125" style="51" customWidth="1"/>
    <col min="15365" max="15365" width="5.42578125" style="51" customWidth="1"/>
    <col min="15366" max="15366" width="6.28515625" style="51" customWidth="1"/>
    <col min="15367" max="15367" width="7" style="51" customWidth="1"/>
    <col min="15368" max="15368" width="6.28515625" style="51" customWidth="1"/>
    <col min="15369" max="15369" width="4.5703125" style="51" customWidth="1"/>
    <col min="15370" max="15370" width="7.42578125" style="51" customWidth="1"/>
    <col min="15371" max="15371" width="4.5703125" style="51" customWidth="1"/>
    <col min="15372" max="15372" width="5.28515625" style="51" customWidth="1"/>
    <col min="15373" max="15373" width="3.140625" style="51" customWidth="1"/>
    <col min="15374" max="15374" width="3.5703125" style="51" customWidth="1"/>
    <col min="15375" max="15375" width="2.42578125" style="51" customWidth="1"/>
    <col min="15376" max="15376" width="1.5703125" style="51" customWidth="1"/>
    <col min="15377" max="15377" width="6.5703125" style="51" customWidth="1"/>
    <col min="15378" max="15378" width="12.85546875" style="51" customWidth="1"/>
    <col min="15379" max="15379" width="7.7109375" style="51" customWidth="1"/>
    <col min="15380" max="15380" width="5.28515625" style="51" customWidth="1"/>
    <col min="15381" max="15381" width="4.28515625" style="51" customWidth="1"/>
    <col min="15382" max="15382" width="7.140625" style="51" bestFit="1" customWidth="1"/>
    <col min="15383" max="15383" width="8.7109375" style="51" customWidth="1"/>
    <col min="15384" max="15384" width="4.28515625" style="51" customWidth="1"/>
    <col min="15385" max="15385" width="7.7109375" style="51" customWidth="1"/>
    <col min="15386" max="15387" width="11.42578125" style="51"/>
    <col min="15388" max="15388" width="6.28515625" style="51" customWidth="1"/>
    <col min="15389" max="15608" width="11.42578125" style="51"/>
    <col min="15609" max="15609" width="3.28515625" style="51" customWidth="1"/>
    <col min="15610" max="15610" width="4.140625" style="51" customWidth="1"/>
    <col min="15611" max="15611" width="3.85546875" style="51" customWidth="1"/>
    <col min="15612" max="15612" width="3.7109375" style="51" customWidth="1"/>
    <col min="15613" max="15613" width="3.42578125" style="51" customWidth="1"/>
    <col min="15614" max="15614" width="3.7109375" style="51" customWidth="1"/>
    <col min="15615" max="15615" width="4.85546875" style="51" customWidth="1"/>
    <col min="15616" max="15616" width="4" style="51" customWidth="1"/>
    <col min="15617" max="15617" width="3.28515625" style="51" customWidth="1"/>
    <col min="15618" max="15618" width="5.5703125" style="51" customWidth="1"/>
    <col min="15619" max="15619" width="5.42578125" style="51" customWidth="1"/>
    <col min="15620" max="15620" width="6.42578125" style="51" customWidth="1"/>
    <col min="15621" max="15621" width="5.42578125" style="51" customWidth="1"/>
    <col min="15622" max="15622" width="6.28515625" style="51" customWidth="1"/>
    <col min="15623" max="15623" width="7" style="51" customWidth="1"/>
    <col min="15624" max="15624" width="6.28515625" style="51" customWidth="1"/>
    <col min="15625" max="15625" width="4.5703125" style="51" customWidth="1"/>
    <col min="15626" max="15626" width="7.42578125" style="51" customWidth="1"/>
    <col min="15627" max="15627" width="4.5703125" style="51" customWidth="1"/>
    <col min="15628" max="15628" width="5.28515625" style="51" customWidth="1"/>
    <col min="15629" max="15629" width="3.140625" style="51" customWidth="1"/>
    <col min="15630" max="15630" width="3.5703125" style="51" customWidth="1"/>
    <col min="15631" max="15631" width="2.42578125" style="51" customWidth="1"/>
    <col min="15632" max="15632" width="1.5703125" style="51" customWidth="1"/>
    <col min="15633" max="15633" width="6.5703125" style="51" customWidth="1"/>
    <col min="15634" max="15634" width="12.85546875" style="51" customWidth="1"/>
    <col min="15635" max="15635" width="7.7109375" style="51" customWidth="1"/>
    <col min="15636" max="15636" width="5.28515625" style="51" customWidth="1"/>
    <col min="15637" max="15637" width="4.28515625" style="51" customWidth="1"/>
    <col min="15638" max="15638" width="7.140625" style="51" bestFit="1" customWidth="1"/>
    <col min="15639" max="15639" width="8.7109375" style="51" customWidth="1"/>
    <col min="15640" max="15640" width="4.28515625" style="51" customWidth="1"/>
    <col min="15641" max="15641" width="7.7109375" style="51" customWidth="1"/>
    <col min="15642" max="15643" width="11.42578125" style="51"/>
    <col min="15644" max="15644" width="6.28515625" style="51" customWidth="1"/>
    <col min="15645" max="15864" width="11.42578125" style="51"/>
    <col min="15865" max="15865" width="3.28515625" style="51" customWidth="1"/>
    <col min="15866" max="15866" width="4.140625" style="51" customWidth="1"/>
    <col min="15867" max="15867" width="3.85546875" style="51" customWidth="1"/>
    <col min="15868" max="15868" width="3.7109375" style="51" customWidth="1"/>
    <col min="15869" max="15869" width="3.42578125" style="51" customWidth="1"/>
    <col min="15870" max="15870" width="3.7109375" style="51" customWidth="1"/>
    <col min="15871" max="15871" width="4.85546875" style="51" customWidth="1"/>
    <col min="15872" max="15872" width="4" style="51" customWidth="1"/>
    <col min="15873" max="15873" width="3.28515625" style="51" customWidth="1"/>
    <col min="15874" max="15874" width="5.5703125" style="51" customWidth="1"/>
    <col min="15875" max="15875" width="5.42578125" style="51" customWidth="1"/>
    <col min="15876" max="15876" width="6.42578125" style="51" customWidth="1"/>
    <col min="15877" max="15877" width="5.42578125" style="51" customWidth="1"/>
    <col min="15878" max="15878" width="6.28515625" style="51" customWidth="1"/>
    <col min="15879" max="15879" width="7" style="51" customWidth="1"/>
    <col min="15880" max="15880" width="6.28515625" style="51" customWidth="1"/>
    <col min="15881" max="15881" width="4.5703125" style="51" customWidth="1"/>
    <col min="15882" max="15882" width="7.42578125" style="51" customWidth="1"/>
    <col min="15883" max="15883" width="4.5703125" style="51" customWidth="1"/>
    <col min="15884" max="15884" width="5.28515625" style="51" customWidth="1"/>
    <col min="15885" max="15885" width="3.140625" style="51" customWidth="1"/>
    <col min="15886" max="15886" width="3.5703125" style="51" customWidth="1"/>
    <col min="15887" max="15887" width="2.42578125" style="51" customWidth="1"/>
    <col min="15888" max="15888" width="1.5703125" style="51" customWidth="1"/>
    <col min="15889" max="15889" width="6.5703125" style="51" customWidth="1"/>
    <col min="15890" max="15890" width="12.85546875" style="51" customWidth="1"/>
    <col min="15891" max="15891" width="7.7109375" style="51" customWidth="1"/>
    <col min="15892" max="15892" width="5.28515625" style="51" customWidth="1"/>
    <col min="15893" max="15893" width="4.28515625" style="51" customWidth="1"/>
    <col min="15894" max="15894" width="7.140625" style="51" bestFit="1" customWidth="1"/>
    <col min="15895" max="15895" width="8.7109375" style="51" customWidth="1"/>
    <col min="15896" max="15896" width="4.28515625" style="51" customWidth="1"/>
    <col min="15897" max="15897" width="7.7109375" style="51" customWidth="1"/>
    <col min="15898" max="15899" width="11.42578125" style="51"/>
    <col min="15900" max="15900" width="6.28515625" style="51" customWidth="1"/>
    <col min="15901" max="16120" width="11.42578125" style="51"/>
    <col min="16121" max="16121" width="3.28515625" style="51" customWidth="1"/>
    <col min="16122" max="16122" width="4.140625" style="51" customWidth="1"/>
    <col min="16123" max="16123" width="3.85546875" style="51" customWidth="1"/>
    <col min="16124" max="16124" width="3.7109375" style="51" customWidth="1"/>
    <col min="16125" max="16125" width="3.42578125" style="51" customWidth="1"/>
    <col min="16126" max="16126" width="3.7109375" style="51" customWidth="1"/>
    <col min="16127" max="16127" width="4.85546875" style="51" customWidth="1"/>
    <col min="16128" max="16128" width="4" style="51" customWidth="1"/>
    <col min="16129" max="16129" width="3.28515625" style="51" customWidth="1"/>
    <col min="16130" max="16130" width="5.5703125" style="51" customWidth="1"/>
    <col min="16131" max="16131" width="5.42578125" style="51" customWidth="1"/>
    <col min="16132" max="16132" width="6.42578125" style="51" customWidth="1"/>
    <col min="16133" max="16133" width="5.42578125" style="51" customWidth="1"/>
    <col min="16134" max="16134" width="6.28515625" style="51" customWidth="1"/>
    <col min="16135" max="16135" width="7" style="51" customWidth="1"/>
    <col min="16136" max="16136" width="6.28515625" style="51" customWidth="1"/>
    <col min="16137" max="16137" width="4.5703125" style="51" customWidth="1"/>
    <col min="16138" max="16138" width="7.42578125" style="51" customWidth="1"/>
    <col min="16139" max="16139" width="4.5703125" style="51" customWidth="1"/>
    <col min="16140" max="16140" width="5.28515625" style="51" customWidth="1"/>
    <col min="16141" max="16141" width="3.140625" style="51" customWidth="1"/>
    <col min="16142" max="16142" width="3.5703125" style="51" customWidth="1"/>
    <col min="16143" max="16143" width="2.42578125" style="51" customWidth="1"/>
    <col min="16144" max="16144" width="1.5703125" style="51" customWidth="1"/>
    <col min="16145" max="16145" width="6.5703125" style="51" customWidth="1"/>
    <col min="16146" max="16146" width="12.85546875" style="51" customWidth="1"/>
    <col min="16147" max="16147" width="7.7109375" style="51" customWidth="1"/>
    <col min="16148" max="16148" width="5.28515625" style="51" customWidth="1"/>
    <col min="16149" max="16149" width="4.28515625" style="51" customWidth="1"/>
    <col min="16150" max="16150" width="7.140625" style="51" bestFit="1" customWidth="1"/>
    <col min="16151" max="16151" width="8.7109375" style="51" customWidth="1"/>
    <col min="16152" max="16152" width="4.28515625" style="51" customWidth="1"/>
    <col min="16153" max="16153" width="7.7109375" style="51" customWidth="1"/>
    <col min="16154" max="16155" width="11.42578125" style="51"/>
    <col min="16156" max="16156" width="6.28515625" style="51" customWidth="1"/>
    <col min="16157" max="16384" width="11.42578125" style="51"/>
  </cols>
  <sheetData>
    <row r="1" spans="1:35" ht="13.5" thickBot="1" x14ac:dyDescent="0.2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35" ht="18" thickTop="1" thickBot="1" x14ac:dyDescent="0.35">
      <c r="A2" s="49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3"/>
      <c r="W2" s="53"/>
      <c r="X2" s="53"/>
      <c r="Y2" s="49"/>
      <c r="Z2" s="49"/>
      <c r="AH2" s="403" t="s">
        <v>204</v>
      </c>
      <c r="AI2" s="404" t="s">
        <v>205</v>
      </c>
    </row>
    <row r="3" spans="1:35" ht="15" thickTop="1" x14ac:dyDescent="0.2">
      <c r="A3" s="49"/>
      <c r="B3" s="52"/>
      <c r="C3" s="54"/>
      <c r="D3" s="55"/>
      <c r="E3" s="56"/>
      <c r="F3" s="56"/>
      <c r="G3" s="56"/>
      <c r="H3" s="56"/>
      <c r="I3" s="56"/>
      <c r="J3" s="52"/>
      <c r="K3" s="52"/>
      <c r="L3" s="52"/>
      <c r="M3" s="52"/>
      <c r="N3" s="52"/>
      <c r="O3" s="52"/>
      <c r="P3" s="52"/>
      <c r="Q3" s="57"/>
      <c r="R3" s="58"/>
      <c r="S3" s="52"/>
      <c r="T3" s="52"/>
      <c r="U3" s="59"/>
      <c r="V3" s="59"/>
      <c r="W3" s="53"/>
      <c r="X3" s="53"/>
      <c r="Y3" s="49"/>
      <c r="Z3" s="49"/>
    </row>
    <row r="4" spans="1:35" x14ac:dyDescent="0.2">
      <c r="A4" s="49"/>
      <c r="B4" s="52"/>
      <c r="C4" s="299" t="s">
        <v>132</v>
      </c>
      <c r="D4" s="55"/>
      <c r="E4" s="56"/>
      <c r="F4" s="56"/>
      <c r="G4" s="56"/>
      <c r="H4" s="56"/>
      <c r="I4" s="56"/>
      <c r="J4" s="52"/>
      <c r="K4" s="52"/>
      <c r="L4" s="52"/>
      <c r="M4" s="52"/>
      <c r="N4" s="52"/>
      <c r="O4" s="52"/>
      <c r="P4" s="52"/>
      <c r="Q4" s="57" t="s">
        <v>199</v>
      </c>
      <c r="R4" s="61"/>
      <c r="S4" s="61"/>
      <c r="T4" s="61"/>
      <c r="U4" s="62"/>
      <c r="V4" s="62"/>
      <c r="W4" s="53"/>
      <c r="X4" s="53"/>
      <c r="Y4" s="49"/>
      <c r="Z4" s="49"/>
    </row>
    <row r="5" spans="1:35" x14ac:dyDescent="0.2">
      <c r="A5" s="49"/>
      <c r="B5" s="52"/>
      <c r="C5" s="63"/>
      <c r="D5" s="64"/>
      <c r="E5" s="65"/>
      <c r="F5" s="65"/>
      <c r="G5" s="65"/>
      <c r="H5" s="65"/>
      <c r="I5" s="66"/>
      <c r="J5" s="66"/>
      <c r="K5" s="66"/>
      <c r="L5" s="67"/>
      <c r="M5" s="52"/>
      <c r="N5" s="52"/>
      <c r="O5" s="52"/>
      <c r="P5" s="52"/>
      <c r="Q5" s="102" t="s">
        <v>194</v>
      </c>
      <c r="R5" s="61"/>
      <c r="S5" s="61"/>
      <c r="T5" s="61"/>
      <c r="U5" s="62"/>
      <c r="V5" s="62"/>
      <c r="W5" s="53"/>
      <c r="X5" s="53"/>
      <c r="Y5" s="49"/>
      <c r="Z5" s="49"/>
    </row>
    <row r="6" spans="1:35" x14ac:dyDescent="0.2">
      <c r="A6" s="49"/>
      <c r="B6" s="52"/>
      <c r="C6" s="68"/>
      <c r="D6" s="69"/>
      <c r="E6" s="56"/>
      <c r="F6" s="56"/>
      <c r="G6" s="56"/>
      <c r="H6" s="56"/>
      <c r="I6" s="52"/>
      <c r="J6" s="52"/>
      <c r="K6" s="52"/>
      <c r="L6" s="70"/>
      <c r="M6" s="52"/>
      <c r="N6" s="52"/>
      <c r="O6" s="52"/>
      <c r="P6" s="52"/>
      <c r="R6" s="61"/>
      <c r="S6" s="61"/>
      <c r="T6" s="61"/>
      <c r="U6" s="62"/>
      <c r="V6" s="62"/>
      <c r="W6" s="53"/>
      <c r="X6" s="53"/>
      <c r="Y6" s="49"/>
      <c r="Z6" s="49"/>
    </row>
    <row r="7" spans="1:35" x14ac:dyDescent="0.2">
      <c r="A7" s="49"/>
      <c r="B7" s="52"/>
      <c r="C7" s="68"/>
      <c r="D7" s="69"/>
      <c r="E7" s="56"/>
      <c r="F7" s="56"/>
      <c r="G7" s="56"/>
      <c r="H7" s="56"/>
      <c r="I7" s="52"/>
      <c r="J7" s="52"/>
      <c r="K7" s="52"/>
      <c r="L7" s="70"/>
      <c r="M7" s="52"/>
      <c r="N7" s="52"/>
      <c r="O7" s="52"/>
      <c r="P7" s="52"/>
      <c r="Q7" s="75" t="s">
        <v>195</v>
      </c>
      <c r="R7" s="61"/>
      <c r="S7" s="61"/>
      <c r="T7" s="61"/>
      <c r="U7" s="62"/>
      <c r="V7" s="62"/>
      <c r="W7" s="53"/>
      <c r="X7" s="53"/>
      <c r="Y7" s="49"/>
      <c r="Z7" s="49"/>
    </row>
    <row r="8" spans="1:35" x14ac:dyDescent="0.2">
      <c r="A8" s="49"/>
      <c r="B8" s="52"/>
      <c r="C8" s="72"/>
      <c r="D8" s="52"/>
      <c r="E8" s="52"/>
      <c r="F8" s="52"/>
      <c r="G8" s="52"/>
      <c r="H8" s="52"/>
      <c r="I8" s="52"/>
      <c r="J8" s="52"/>
      <c r="K8" s="52"/>
      <c r="L8" s="73"/>
      <c r="M8" s="52"/>
      <c r="N8" s="52"/>
      <c r="O8" s="52"/>
      <c r="P8" s="52"/>
      <c r="Q8" s="75" t="s">
        <v>196</v>
      </c>
      <c r="R8" s="61"/>
      <c r="S8" s="61"/>
      <c r="T8" s="61"/>
      <c r="U8" s="62"/>
      <c r="V8" s="62"/>
      <c r="W8" s="53"/>
      <c r="X8" s="53"/>
      <c r="Y8" s="49"/>
      <c r="Z8" s="49"/>
    </row>
    <row r="9" spans="1:35" x14ac:dyDescent="0.2">
      <c r="A9" s="49"/>
      <c r="B9" s="52"/>
      <c r="C9" s="72"/>
      <c r="D9" s="52"/>
      <c r="E9" s="52"/>
      <c r="F9" s="52"/>
      <c r="G9" s="52"/>
      <c r="H9" s="52"/>
      <c r="I9" s="52"/>
      <c r="J9" s="52"/>
      <c r="K9" s="52"/>
      <c r="L9" s="70"/>
      <c r="M9" s="52"/>
      <c r="N9" s="52"/>
      <c r="O9" s="52"/>
      <c r="P9" s="52"/>
      <c r="Q9" s="76" t="s">
        <v>197</v>
      </c>
      <c r="R9" s="61"/>
      <c r="S9" s="57"/>
      <c r="T9" s="57"/>
      <c r="U9" s="57"/>
      <c r="V9" s="57"/>
      <c r="W9" s="53"/>
      <c r="X9" s="53"/>
      <c r="Y9" s="49"/>
      <c r="Z9" s="49"/>
    </row>
    <row r="10" spans="1:35" x14ac:dyDescent="0.2">
      <c r="A10" s="49"/>
      <c r="B10" s="52"/>
      <c r="C10" s="72"/>
      <c r="D10" s="52"/>
      <c r="E10" s="52"/>
      <c r="F10" s="52"/>
      <c r="G10" s="52"/>
      <c r="H10" s="52"/>
      <c r="I10" s="52"/>
      <c r="J10" s="52"/>
      <c r="K10" s="52"/>
      <c r="L10" s="70"/>
      <c r="M10" s="52"/>
      <c r="N10" s="52"/>
      <c r="O10" s="52"/>
      <c r="P10" s="52"/>
      <c r="Q10" s="76" t="s">
        <v>198</v>
      </c>
      <c r="R10" s="57"/>
      <c r="S10" s="57"/>
      <c r="T10" s="57"/>
      <c r="U10" s="57"/>
      <c r="V10" s="57"/>
      <c r="W10" s="53"/>
      <c r="X10" s="53"/>
      <c r="Y10" s="49"/>
      <c r="Z10" s="49"/>
    </row>
    <row r="11" spans="1:35" x14ac:dyDescent="0.2">
      <c r="A11" s="49"/>
      <c r="B11" s="52"/>
      <c r="C11" s="72"/>
      <c r="D11" s="52"/>
      <c r="E11" s="52"/>
      <c r="F11" s="52"/>
      <c r="G11" s="52"/>
      <c r="H11" s="52"/>
      <c r="I11" s="52"/>
      <c r="J11" s="52"/>
      <c r="K11" s="52"/>
      <c r="L11" s="70"/>
      <c r="M11" s="52"/>
      <c r="N11" s="52"/>
      <c r="O11" s="52"/>
      <c r="P11" s="52"/>
      <c r="Q11" s="76"/>
      <c r="R11" s="61"/>
      <c r="S11" s="57"/>
      <c r="T11" s="57"/>
      <c r="U11" s="57"/>
      <c r="V11" s="57"/>
      <c r="W11" s="53"/>
      <c r="X11" s="53"/>
      <c r="Y11" s="49"/>
      <c r="Z11" s="49"/>
    </row>
    <row r="12" spans="1:35" x14ac:dyDescent="0.2">
      <c r="A12" s="49"/>
      <c r="B12" s="52"/>
      <c r="C12" s="77"/>
      <c r="D12" s="78"/>
      <c r="E12" s="78"/>
      <c r="F12" s="78"/>
      <c r="G12" s="78"/>
      <c r="H12" s="78"/>
      <c r="I12" s="78"/>
      <c r="J12" s="78"/>
      <c r="K12" s="78"/>
      <c r="L12" s="79"/>
      <c r="M12" s="52"/>
      <c r="N12" s="52"/>
      <c r="O12" s="52"/>
      <c r="P12" s="52"/>
      <c r="Q12" s="75"/>
      <c r="R12" s="61"/>
      <c r="S12" s="57"/>
      <c r="T12" s="57"/>
      <c r="U12" s="57"/>
      <c r="V12" s="57"/>
      <c r="W12" s="53"/>
      <c r="X12" s="53"/>
      <c r="Y12" s="49"/>
      <c r="Z12" s="49"/>
    </row>
    <row r="13" spans="1:35" ht="12.75" x14ac:dyDescent="0.2">
      <c r="A13" s="49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61"/>
      <c r="R13" s="61"/>
      <c r="S13" s="62"/>
      <c r="T13" s="61"/>
      <c r="U13" s="61"/>
      <c r="V13" s="61"/>
      <c r="W13" s="62"/>
      <c r="X13" s="59"/>
      <c r="Y13" s="49"/>
      <c r="Z13" s="49"/>
    </row>
    <row r="14" spans="1:35" x14ac:dyDescent="0.2">
      <c r="A14" s="49"/>
      <c r="B14" s="52"/>
      <c r="C14" s="53" t="s">
        <v>0</v>
      </c>
      <c r="D14" s="53"/>
      <c r="E14" s="53"/>
      <c r="F14" s="53"/>
      <c r="G14" s="53"/>
      <c r="H14" s="53"/>
      <c r="I14" s="52"/>
      <c r="J14" s="52"/>
      <c r="K14" s="52"/>
      <c r="L14" s="52"/>
      <c r="M14" s="52"/>
      <c r="N14" s="52"/>
      <c r="O14" s="52"/>
      <c r="P14" s="52"/>
      <c r="Q14" s="61"/>
      <c r="R14" s="61"/>
      <c r="S14" s="62"/>
      <c r="T14" s="61"/>
      <c r="U14" s="61"/>
      <c r="V14" s="61"/>
      <c r="W14" s="62"/>
      <c r="X14" s="59"/>
      <c r="Y14" s="49"/>
      <c r="Z14" s="49"/>
    </row>
    <row r="15" spans="1:35" ht="15.75" x14ac:dyDescent="0.2">
      <c r="A15" s="49"/>
      <c r="B15" s="52"/>
      <c r="C15" s="53" t="s">
        <v>80</v>
      </c>
      <c r="D15" s="53"/>
      <c r="E15" s="53"/>
      <c r="F15" s="53"/>
      <c r="G15" s="53"/>
      <c r="H15" s="53"/>
      <c r="I15" s="52"/>
      <c r="J15" s="52"/>
      <c r="K15" s="52"/>
      <c r="L15" s="52"/>
      <c r="M15" s="52"/>
      <c r="N15" s="52"/>
      <c r="O15" s="52"/>
      <c r="P15" s="52"/>
      <c r="Q15" s="80" t="s">
        <v>81</v>
      </c>
      <c r="R15" s="81"/>
      <c r="S15" s="461">
        <f>'(2) Antrag'!S15</f>
        <v>2</v>
      </c>
      <c r="T15" s="461"/>
      <c r="U15" s="61"/>
      <c r="V15" s="446"/>
      <c r="W15" s="446"/>
      <c r="X15" s="59"/>
      <c r="Y15" s="49"/>
      <c r="Z15" s="49"/>
    </row>
    <row r="16" spans="1:35" x14ac:dyDescent="0.2">
      <c r="A16" s="49"/>
      <c r="B16" s="52"/>
      <c r="C16" s="84" t="s">
        <v>14</v>
      </c>
      <c r="D16" s="53"/>
      <c r="E16" s="53"/>
      <c r="F16" s="53"/>
      <c r="G16" s="53"/>
      <c r="H16" s="53"/>
      <c r="I16" s="52"/>
      <c r="J16" s="52"/>
      <c r="K16" s="52"/>
      <c r="L16" s="52"/>
      <c r="M16" s="52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49"/>
      <c r="Z16" s="49"/>
    </row>
    <row r="17" spans="1:26" ht="15" x14ac:dyDescent="0.2">
      <c r="A17" s="49"/>
      <c r="B17" s="52"/>
      <c r="C17" s="53"/>
      <c r="D17" s="53"/>
      <c r="E17" s="53"/>
      <c r="F17" s="53"/>
      <c r="G17" s="53"/>
      <c r="H17" s="53"/>
      <c r="I17" s="52"/>
      <c r="J17" s="52"/>
      <c r="K17" s="52"/>
      <c r="L17" s="52"/>
      <c r="M17" s="52"/>
      <c r="N17" s="85"/>
      <c r="O17" s="85"/>
      <c r="P17" s="85"/>
      <c r="Q17" s="85"/>
      <c r="R17" s="52"/>
      <c r="S17" s="52"/>
      <c r="T17" s="52"/>
      <c r="U17" s="52"/>
      <c r="V17" s="52"/>
      <c r="W17" s="59"/>
      <c r="X17" s="59"/>
      <c r="Y17" s="49"/>
      <c r="Z17" s="49"/>
    </row>
    <row r="18" spans="1:26" ht="15" x14ac:dyDescent="0.2">
      <c r="A18" s="49"/>
      <c r="B18" s="52"/>
      <c r="C18" s="81" t="s">
        <v>15</v>
      </c>
      <c r="D18" s="53"/>
      <c r="E18" s="53"/>
      <c r="F18" s="53"/>
      <c r="G18" s="53"/>
      <c r="H18" s="53"/>
      <c r="I18" s="52"/>
      <c r="J18" s="52"/>
      <c r="K18" s="52"/>
      <c r="L18" s="52"/>
      <c r="M18" s="52"/>
      <c r="N18" s="444"/>
      <c r="O18" s="444"/>
      <c r="P18" s="88"/>
      <c r="Q18" s="88"/>
      <c r="R18" s="89" t="s">
        <v>83</v>
      </c>
      <c r="S18" s="447"/>
      <c r="T18" s="447"/>
      <c r="U18" s="447"/>
      <c r="V18" s="59"/>
      <c r="W18" s="53"/>
      <c r="X18" s="53"/>
      <c r="Y18" s="49"/>
      <c r="Z18" s="49"/>
    </row>
    <row r="19" spans="1:26" x14ac:dyDescent="0.2">
      <c r="A19" s="49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 t="s">
        <v>67</v>
      </c>
      <c r="O19" s="52"/>
      <c r="P19" s="52"/>
      <c r="Q19" s="52"/>
      <c r="R19" s="52"/>
      <c r="S19" s="52"/>
      <c r="T19" s="59"/>
      <c r="U19" s="59"/>
      <c r="V19" s="59"/>
      <c r="W19" s="53"/>
      <c r="X19" s="53"/>
      <c r="Y19" s="49"/>
      <c r="Z19" s="49"/>
    </row>
    <row r="20" spans="1:26" ht="12.75" x14ac:dyDescent="0.2">
      <c r="A20" s="49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9"/>
      <c r="W20" s="59"/>
      <c r="X20" s="59"/>
      <c r="Y20" s="49"/>
      <c r="Z20" s="49"/>
    </row>
    <row r="21" spans="1:26" ht="12.75" x14ac:dyDescent="0.2">
      <c r="A21" s="49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9"/>
      <c r="W21" s="59"/>
      <c r="X21" s="59"/>
      <c r="Y21" s="49"/>
      <c r="Z21" s="49"/>
    </row>
    <row r="22" spans="1:26" ht="18" x14ac:dyDescent="0.2">
      <c r="A22" s="49"/>
      <c r="B22" s="52"/>
      <c r="C22" s="52"/>
      <c r="D22" s="52"/>
      <c r="E22" s="52"/>
      <c r="F22" s="90"/>
      <c r="G22" s="90"/>
      <c r="H22" s="90"/>
      <c r="I22" s="90"/>
      <c r="J22" s="90"/>
      <c r="K22" s="90" t="s">
        <v>133</v>
      </c>
      <c r="M22" s="90"/>
      <c r="N22" s="90"/>
      <c r="O22" s="90"/>
      <c r="P22" s="90"/>
      <c r="Q22" s="90"/>
      <c r="R22" s="59"/>
      <c r="S22" s="52"/>
      <c r="T22" s="52"/>
      <c r="U22" s="52"/>
      <c r="V22" s="59"/>
      <c r="W22" s="59"/>
      <c r="X22" s="59"/>
      <c r="Y22" s="49"/>
      <c r="Z22" s="49"/>
    </row>
    <row r="23" spans="1:26" ht="12" customHeight="1" x14ac:dyDescent="0.2">
      <c r="A23" s="49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9"/>
      <c r="W23" s="59"/>
      <c r="X23" s="59"/>
      <c r="Y23" s="49"/>
      <c r="Z23" s="49"/>
    </row>
    <row r="24" spans="1:26" ht="12.75" x14ac:dyDescent="0.2">
      <c r="A24" s="49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9"/>
      <c r="W24" s="59"/>
      <c r="X24" s="59"/>
      <c r="Y24" s="49"/>
      <c r="Z24" s="49"/>
    </row>
    <row r="25" spans="1:26" ht="15.75" x14ac:dyDescent="0.2">
      <c r="A25" s="49"/>
      <c r="B25" s="462" t="s">
        <v>191</v>
      </c>
      <c r="C25" s="462"/>
      <c r="D25" s="462"/>
      <c r="E25" s="462"/>
      <c r="F25" s="462"/>
      <c r="G25" s="462"/>
      <c r="H25" s="462"/>
      <c r="I25" s="462"/>
      <c r="J25" s="462"/>
      <c r="K25" s="462"/>
      <c r="L25" s="462"/>
      <c r="M25" s="462"/>
      <c r="N25" s="462"/>
      <c r="O25" s="462"/>
      <c r="P25" s="462"/>
      <c r="Q25" s="462"/>
      <c r="R25" s="462"/>
      <c r="S25" s="462"/>
      <c r="T25" s="462"/>
      <c r="U25" s="462"/>
      <c r="V25" s="462"/>
      <c r="W25" s="462"/>
      <c r="X25" s="462"/>
      <c r="Y25" s="49"/>
      <c r="Z25" s="49"/>
    </row>
    <row r="26" spans="1:26" ht="15.75" x14ac:dyDescent="0.2">
      <c r="A26" s="49"/>
      <c r="B26" s="52"/>
      <c r="C26" s="52"/>
      <c r="D26" s="5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52"/>
      <c r="U26" s="52"/>
      <c r="V26" s="59"/>
      <c r="W26" s="59"/>
      <c r="X26" s="59"/>
      <c r="Y26" s="49"/>
      <c r="Z26" s="49"/>
    </row>
    <row r="27" spans="1:26" ht="15.75" x14ac:dyDescent="0.25">
      <c r="A27" s="49"/>
      <c r="B27" s="52"/>
      <c r="C27" s="52"/>
      <c r="D27" s="52"/>
      <c r="E27" s="92"/>
      <c r="F27" s="92"/>
      <c r="G27" s="92"/>
      <c r="H27" s="218"/>
      <c r="I27" s="218"/>
      <c r="J27" s="218"/>
      <c r="K27" s="92" t="s">
        <v>123</v>
      </c>
      <c r="L27" s="218"/>
      <c r="M27" s="93"/>
      <c r="N27" s="92"/>
      <c r="O27" s="92"/>
      <c r="P27" s="92"/>
      <c r="Q27" s="94"/>
      <c r="R27" s="92"/>
      <c r="S27" s="92"/>
      <c r="T27" s="52"/>
      <c r="U27" s="52"/>
      <c r="V27" s="59"/>
      <c r="W27" s="59"/>
      <c r="X27" s="59"/>
      <c r="Y27" s="49"/>
      <c r="Z27" s="49"/>
    </row>
    <row r="28" spans="1:26" ht="12.75" x14ac:dyDescent="0.2">
      <c r="A28" s="49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9"/>
      <c r="W28" s="59"/>
      <c r="X28" s="59"/>
      <c r="Y28" s="49"/>
      <c r="Z28" s="49"/>
    </row>
    <row r="29" spans="1:26" ht="15.75" thickBot="1" x14ac:dyDescent="0.25">
      <c r="A29" s="49"/>
      <c r="B29" s="52"/>
      <c r="C29" s="52"/>
      <c r="D29" s="52"/>
      <c r="E29" s="52"/>
      <c r="F29" s="52"/>
      <c r="G29" s="52"/>
      <c r="H29" s="52"/>
      <c r="I29" s="52"/>
      <c r="J29" s="52"/>
      <c r="K29" s="449">
        <f>SUM(S103)</f>
        <v>0</v>
      </c>
      <c r="L29" s="449"/>
      <c r="M29" s="449"/>
      <c r="N29" s="52"/>
      <c r="O29" s="52"/>
      <c r="P29" s="52"/>
      <c r="Q29" s="52"/>
      <c r="R29" s="52"/>
      <c r="S29" s="52"/>
      <c r="T29" s="52"/>
      <c r="U29" s="52"/>
      <c r="V29" s="59"/>
      <c r="W29" s="59"/>
      <c r="X29" s="59"/>
      <c r="Y29" s="49"/>
      <c r="Z29" s="49"/>
    </row>
    <row r="30" spans="1:26" x14ac:dyDescent="0.2">
      <c r="A30" s="49"/>
      <c r="B30" s="52"/>
      <c r="C30" s="84" t="s">
        <v>1</v>
      </c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9"/>
      <c r="W30" s="59"/>
      <c r="X30" s="59"/>
      <c r="Y30" s="49"/>
      <c r="Z30" s="49"/>
    </row>
    <row r="31" spans="1:26" x14ac:dyDescent="0.2">
      <c r="A31" s="49"/>
      <c r="B31" s="52"/>
      <c r="C31" s="84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9"/>
      <c r="W31" s="59"/>
      <c r="X31" s="59"/>
      <c r="Y31" s="49"/>
      <c r="Z31" s="49"/>
    </row>
    <row r="32" spans="1:26" ht="57.75" customHeight="1" x14ac:dyDescent="0.2">
      <c r="A32" s="49"/>
      <c r="C32" s="96" t="s">
        <v>2</v>
      </c>
      <c r="D32" s="96" t="s">
        <v>86</v>
      </c>
      <c r="E32" s="96"/>
      <c r="F32" s="96"/>
      <c r="G32" s="96"/>
      <c r="H32" s="96"/>
      <c r="I32" s="96"/>
      <c r="J32" s="96"/>
      <c r="K32" s="97"/>
      <c r="L32" s="463"/>
      <c r="M32" s="463"/>
      <c r="N32" s="463"/>
      <c r="O32" s="463"/>
      <c r="P32" s="463"/>
      <c r="Q32" s="463"/>
      <c r="R32" s="463"/>
      <c r="S32" s="463"/>
      <c r="T32" s="463"/>
      <c r="U32" s="463"/>
      <c r="V32" s="60"/>
      <c r="W32" s="60"/>
      <c r="X32" s="60"/>
      <c r="Y32" s="49"/>
      <c r="Z32" s="49"/>
    </row>
    <row r="33" spans="1:32" ht="15" customHeight="1" x14ac:dyDescent="0.2">
      <c r="A33" s="49"/>
      <c r="C33" s="96"/>
      <c r="D33" s="96"/>
      <c r="E33" s="96"/>
      <c r="F33" s="96"/>
      <c r="G33" s="96"/>
      <c r="H33" s="96"/>
      <c r="I33" s="96"/>
      <c r="J33" s="96"/>
      <c r="K33" s="97"/>
      <c r="L33" s="98"/>
      <c r="M33" s="98"/>
      <c r="N33" s="98"/>
      <c r="O33" s="98"/>
      <c r="P33" s="98"/>
      <c r="Q33" s="98"/>
      <c r="R33" s="98"/>
      <c r="S33" s="98"/>
      <c r="T33" s="99"/>
      <c r="U33" s="99"/>
      <c r="V33" s="60"/>
      <c r="W33" s="60"/>
      <c r="X33" s="60"/>
      <c r="Y33" s="49"/>
      <c r="Z33" s="49"/>
    </row>
    <row r="34" spans="1:32" ht="15" x14ac:dyDescent="0.2">
      <c r="A34" s="49"/>
      <c r="B34" s="52"/>
      <c r="C34" s="53"/>
      <c r="D34" s="53"/>
      <c r="E34" s="53"/>
      <c r="F34" s="53"/>
      <c r="G34" s="53"/>
      <c r="H34" s="53"/>
      <c r="I34" s="53"/>
      <c r="J34" s="53"/>
      <c r="K34" s="91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9"/>
      <c r="W34" s="59"/>
      <c r="X34" s="59"/>
      <c r="Y34" s="49"/>
      <c r="Z34" s="49"/>
    </row>
    <row r="35" spans="1:32" ht="15" x14ac:dyDescent="0.2">
      <c r="A35" s="49"/>
      <c r="B35" s="52"/>
      <c r="C35" s="53" t="s">
        <v>3</v>
      </c>
      <c r="D35" s="53" t="s">
        <v>90</v>
      </c>
      <c r="E35" s="53"/>
      <c r="F35" s="53"/>
      <c r="G35" s="53"/>
      <c r="H35" s="53"/>
      <c r="I35" s="53"/>
      <c r="J35" s="53"/>
      <c r="K35" s="53"/>
      <c r="L35" s="82"/>
      <c r="M35" s="129" t="s">
        <v>91</v>
      </c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49"/>
      <c r="Z35" s="49"/>
    </row>
    <row r="36" spans="1:32" x14ac:dyDescent="0.2">
      <c r="A36" s="49"/>
      <c r="B36" s="5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9"/>
      <c r="W36" s="59"/>
      <c r="X36" s="59"/>
      <c r="Y36" s="49"/>
      <c r="Z36" s="49"/>
    </row>
    <row r="37" spans="1:32" ht="15" x14ac:dyDescent="0.2">
      <c r="A37" s="49"/>
      <c r="B37" s="52"/>
      <c r="C37" s="53" t="s">
        <v>4</v>
      </c>
      <c r="D37" s="53" t="s">
        <v>92</v>
      </c>
      <c r="E37" s="53"/>
      <c r="F37" s="53"/>
      <c r="G37" s="53"/>
      <c r="H37" s="151" t="s">
        <v>93</v>
      </c>
      <c r="I37" s="53"/>
      <c r="J37" s="53"/>
      <c r="K37" s="91"/>
      <c r="L37" s="84" t="s">
        <v>94</v>
      </c>
      <c r="M37" s="219"/>
      <c r="O37" s="220"/>
      <c r="P37" s="221"/>
      <c r="Q37" s="222"/>
      <c r="T37" s="223"/>
      <c r="U37" s="223"/>
      <c r="V37" s="53"/>
      <c r="W37" s="53"/>
      <c r="X37" s="53"/>
      <c r="Y37" s="49"/>
      <c r="Z37" s="49"/>
    </row>
    <row r="38" spans="1:32" ht="15" x14ac:dyDescent="0.2">
      <c r="A38" s="49"/>
      <c r="B38" s="52"/>
      <c r="C38" s="53"/>
      <c r="D38" s="53"/>
      <c r="E38" s="53"/>
      <c r="F38" s="53"/>
      <c r="G38" s="53"/>
      <c r="H38" s="244"/>
      <c r="I38" s="455" t="s">
        <v>93</v>
      </c>
      <c r="J38" s="455"/>
      <c r="K38" s="455"/>
      <c r="L38" s="84"/>
      <c r="M38" s="219"/>
      <c r="N38" s="224"/>
      <c r="O38" s="224"/>
      <c r="P38" s="52"/>
      <c r="Q38" s="222"/>
      <c r="R38" s="224"/>
      <c r="S38" s="224"/>
      <c r="T38" s="223"/>
      <c r="U38" s="223"/>
      <c r="V38" s="53"/>
      <c r="W38" s="53"/>
      <c r="X38" s="53"/>
      <c r="Y38" s="49"/>
      <c r="Z38" s="49"/>
    </row>
    <row r="39" spans="1:32" ht="15" x14ac:dyDescent="0.2">
      <c r="A39" s="49"/>
      <c r="B39" s="52"/>
      <c r="C39" s="53"/>
      <c r="D39" s="53"/>
      <c r="E39" s="53"/>
      <c r="F39" s="53"/>
      <c r="G39" s="53"/>
      <c r="H39" s="151"/>
      <c r="I39" s="53"/>
      <c r="J39" s="53"/>
      <c r="K39" s="91"/>
      <c r="L39" s="84" t="s">
        <v>6</v>
      </c>
      <c r="M39" s="219"/>
      <c r="N39" s="224"/>
      <c r="O39" s="220"/>
      <c r="P39" s="221"/>
      <c r="Q39" s="222"/>
      <c r="R39" s="224"/>
      <c r="S39" s="224"/>
      <c r="T39" s="223"/>
      <c r="U39" s="223"/>
      <c r="V39" s="53"/>
      <c r="W39" s="53"/>
      <c r="X39" s="53"/>
      <c r="Y39" s="49"/>
      <c r="Z39" s="49"/>
    </row>
    <row r="40" spans="1:32" x14ac:dyDescent="0.2">
      <c r="A40" s="49"/>
      <c r="B40" s="52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129"/>
      <c r="P40" s="53"/>
      <c r="Q40" s="53"/>
      <c r="R40" s="53"/>
      <c r="S40" s="53"/>
      <c r="T40" s="53"/>
      <c r="U40" s="53"/>
      <c r="V40" s="53"/>
      <c r="W40" s="53"/>
      <c r="X40" s="53"/>
      <c r="Y40" s="49"/>
      <c r="Z40" s="49"/>
    </row>
    <row r="41" spans="1:32" ht="15" x14ac:dyDescent="0.2">
      <c r="A41" s="49"/>
      <c r="B41" s="52"/>
      <c r="C41" s="53"/>
      <c r="D41" s="53"/>
      <c r="E41" s="53"/>
      <c r="F41" s="53"/>
      <c r="G41" s="53"/>
      <c r="H41" s="53"/>
      <c r="I41" s="53"/>
      <c r="J41" s="53"/>
      <c r="K41" s="53"/>
      <c r="L41" s="53" t="s">
        <v>7</v>
      </c>
      <c r="M41" s="53"/>
      <c r="N41" s="53"/>
      <c r="O41" s="225"/>
      <c r="P41" s="53" t="s">
        <v>8</v>
      </c>
      <c r="Q41" s="53" t="s">
        <v>97</v>
      </c>
      <c r="R41" s="225"/>
      <c r="S41" s="53" t="s">
        <v>8</v>
      </c>
      <c r="T41" s="53"/>
      <c r="U41" s="53"/>
      <c r="V41" s="53"/>
      <c r="W41" s="53"/>
      <c r="X41" s="53"/>
      <c r="Y41" s="49"/>
      <c r="Z41" s="49"/>
    </row>
    <row r="42" spans="1:32" x14ac:dyDescent="0.2">
      <c r="A42" s="49"/>
      <c r="B42" s="52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129"/>
      <c r="P42" s="53"/>
      <c r="Q42" s="53"/>
      <c r="R42" s="53"/>
      <c r="S42" s="53"/>
      <c r="T42" s="53"/>
      <c r="U42" s="53"/>
      <c r="V42" s="53"/>
      <c r="W42" s="53"/>
      <c r="X42" s="53"/>
      <c r="Y42" s="226"/>
      <c r="Z42" s="226"/>
      <c r="AA42" s="227">
        <f>Z43-Y43</f>
        <v>0</v>
      </c>
      <c r="AB42" s="49"/>
      <c r="AC42" s="49"/>
      <c r="AD42" s="49"/>
      <c r="AE42" s="227">
        <v>0.29166666666666669</v>
      </c>
      <c r="AF42" s="228">
        <f>AE42</f>
        <v>0.29166666666666669</v>
      </c>
    </row>
    <row r="43" spans="1:32" x14ac:dyDescent="0.2">
      <c r="A43" s="49"/>
      <c r="B43" s="52"/>
      <c r="C43" s="53"/>
      <c r="D43" s="53"/>
      <c r="E43" s="53"/>
      <c r="F43" s="53"/>
      <c r="G43" s="53"/>
      <c r="H43" s="53"/>
      <c r="I43" s="53"/>
      <c r="J43" s="53"/>
      <c r="K43" s="53"/>
      <c r="L43" s="53" t="s">
        <v>98</v>
      </c>
      <c r="M43" s="53"/>
      <c r="N43" s="53"/>
      <c r="O43" s="129"/>
      <c r="P43" s="229">
        <f>R43</f>
        <v>0</v>
      </c>
      <c r="Q43" s="53" t="s">
        <v>99</v>
      </c>
      <c r="R43" s="230">
        <f>IF(R41-O41&gt;0.13,R41-O41-Z48,R41-O41)</f>
        <v>0</v>
      </c>
      <c r="S43" s="53" t="s">
        <v>100</v>
      </c>
      <c r="T43" s="53"/>
      <c r="U43" s="53"/>
      <c r="V43" s="53"/>
      <c r="W43" s="53"/>
      <c r="X43" s="53"/>
      <c r="Y43" s="227">
        <f>O41</f>
        <v>0</v>
      </c>
      <c r="Z43" s="227">
        <f>R41</f>
        <v>0</v>
      </c>
      <c r="AA43" s="227">
        <f>AA44</f>
        <v>0</v>
      </c>
      <c r="AB43" s="49"/>
      <c r="AC43" s="49"/>
      <c r="AD43" s="49"/>
      <c r="AE43" s="227">
        <v>4.1666666666666664E-2</v>
      </c>
      <c r="AF43" s="228">
        <v>4.1666666666666664E-2</v>
      </c>
    </row>
    <row r="44" spans="1:32" x14ac:dyDescent="0.2">
      <c r="A44" s="49"/>
      <c r="B44" s="52"/>
      <c r="C44" s="53"/>
      <c r="D44" s="53"/>
      <c r="E44" s="53"/>
      <c r="F44" s="53"/>
      <c r="G44" s="53"/>
      <c r="H44" s="53"/>
      <c r="I44" s="53"/>
      <c r="J44" s="53"/>
      <c r="K44" s="53"/>
      <c r="L44" s="151" t="s">
        <v>125</v>
      </c>
      <c r="M44" s="151"/>
      <c r="N44" s="151"/>
      <c r="O44" s="231"/>
      <c r="P44" s="232">
        <f>R44</f>
        <v>0</v>
      </c>
      <c r="Q44" s="151"/>
      <c r="R44" s="233">
        <f>IF(R41-O41&gt;AF42,R41-O41-AF43,R41-O41)</f>
        <v>0</v>
      </c>
      <c r="S44" s="151"/>
      <c r="T44" s="53"/>
      <c r="U44" s="53"/>
      <c r="V44" s="53"/>
      <c r="W44" s="53"/>
      <c r="X44" s="53"/>
      <c r="Y44" s="234">
        <f>Y43</f>
        <v>0</v>
      </c>
      <c r="Z44" s="234">
        <f>Z43</f>
        <v>0</v>
      </c>
      <c r="AA44" s="234">
        <f>Z44-Y44</f>
        <v>0</v>
      </c>
      <c r="AB44" s="49"/>
      <c r="AC44" s="49"/>
      <c r="AD44" s="49"/>
      <c r="AE44" s="49"/>
      <c r="AF44" s="49"/>
    </row>
    <row r="45" spans="1:32" ht="15" x14ac:dyDescent="0.2">
      <c r="A45" s="49"/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84" t="s">
        <v>9</v>
      </c>
      <c r="M45" s="129"/>
      <c r="O45" s="133"/>
      <c r="P45" s="134" t="s">
        <v>10</v>
      </c>
      <c r="Q45" s="135" t="s">
        <v>11</v>
      </c>
      <c r="R45" s="135"/>
      <c r="S45" s="53"/>
      <c r="T45" s="53"/>
      <c r="U45" s="53"/>
      <c r="V45" s="53"/>
      <c r="W45" s="53"/>
      <c r="X45" s="53"/>
      <c r="Y45" s="226"/>
      <c r="Z45" s="226"/>
      <c r="AA45" s="226"/>
      <c r="AB45" s="49"/>
      <c r="AC45" s="49"/>
      <c r="AD45" s="49"/>
      <c r="AE45" s="49"/>
      <c r="AF45" s="49"/>
    </row>
    <row r="46" spans="1:32" ht="15" x14ac:dyDescent="0.2">
      <c r="A46" s="49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84"/>
      <c r="M46" s="129"/>
      <c r="N46" s="134"/>
      <c r="O46" s="134"/>
      <c r="P46" s="134"/>
      <c r="Q46" s="135"/>
      <c r="R46" s="135"/>
      <c r="S46" s="53"/>
      <c r="T46" s="53"/>
      <c r="U46" s="53"/>
      <c r="V46" s="53"/>
      <c r="W46" s="53"/>
      <c r="X46" s="53"/>
      <c r="Y46" s="226"/>
      <c r="Z46" s="226"/>
      <c r="AA46" s="235"/>
      <c r="AB46" s="49"/>
      <c r="AC46" s="236" t="s">
        <v>126</v>
      </c>
      <c r="AD46" s="236"/>
      <c r="AE46" s="237"/>
      <c r="AF46" s="49"/>
    </row>
    <row r="47" spans="1:32" ht="15" x14ac:dyDescent="0.2">
      <c r="A47" s="49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84" t="s">
        <v>12</v>
      </c>
      <c r="M47" s="129"/>
      <c r="N47" s="52"/>
      <c r="O47" s="81"/>
      <c r="P47" s="84"/>
      <c r="Q47" s="81"/>
      <c r="R47" s="82"/>
      <c r="S47" s="53"/>
      <c r="T47" s="53"/>
      <c r="U47" s="53"/>
      <c r="V47" s="53"/>
      <c r="W47" s="53"/>
      <c r="X47" s="53"/>
      <c r="Y47" s="227">
        <v>0.25</v>
      </c>
      <c r="Z47" s="235">
        <v>2.0833333333333332E-2</v>
      </c>
      <c r="AA47" s="226"/>
      <c r="AB47" s="49"/>
      <c r="AC47" s="236" t="s">
        <v>127</v>
      </c>
      <c r="AD47" s="236"/>
      <c r="AE47" s="237"/>
      <c r="AF47" s="49"/>
    </row>
    <row r="48" spans="1:32" ht="15" x14ac:dyDescent="0.2">
      <c r="A48" s="49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84"/>
      <c r="M48" s="129"/>
      <c r="N48" s="134"/>
      <c r="O48" s="134"/>
      <c r="P48" s="134"/>
      <c r="Q48" s="135"/>
      <c r="R48" s="135"/>
      <c r="S48" s="53"/>
      <c r="T48" s="53"/>
      <c r="U48" s="53"/>
      <c r="V48" s="53"/>
      <c r="W48" s="53"/>
      <c r="X48" s="53"/>
      <c r="Y48" s="228">
        <f>Y47</f>
        <v>0.25</v>
      </c>
      <c r="Z48" s="228">
        <f>Z47</f>
        <v>2.0833333333333332E-2</v>
      </c>
      <c r="AA48" s="226"/>
      <c r="AB48" s="49"/>
      <c r="AC48" s="236" t="s">
        <v>128</v>
      </c>
      <c r="AD48" s="236"/>
      <c r="AE48" s="237"/>
      <c r="AF48" s="49"/>
    </row>
    <row r="49" spans="1:35" ht="15.75" thickBot="1" x14ac:dyDescent="0.25">
      <c r="A49" s="49"/>
      <c r="B49" s="52"/>
      <c r="C49" s="52"/>
      <c r="D49" s="52" t="s">
        <v>107</v>
      </c>
      <c r="E49" s="52"/>
      <c r="F49" s="52"/>
      <c r="G49" s="52"/>
      <c r="H49" s="52"/>
      <c r="I49" s="52"/>
      <c r="J49" s="52"/>
      <c r="K49" s="52"/>
      <c r="L49" s="53" t="s">
        <v>108</v>
      </c>
      <c r="M49" s="144"/>
      <c r="N49" s="53"/>
      <c r="O49" s="145" t="e">
        <f>AE62</f>
        <v>#DIV/0!</v>
      </c>
      <c r="P49" s="53"/>
      <c r="Q49" s="146"/>
      <c r="R49" s="147"/>
      <c r="S49" s="148"/>
      <c r="T49" s="148"/>
      <c r="U49" s="148"/>
      <c r="V49" s="53"/>
      <c r="W49" s="53"/>
      <c r="X49" s="53"/>
      <c r="Y49" s="238" t="s">
        <v>101</v>
      </c>
      <c r="Z49" s="238"/>
      <c r="AA49" s="238"/>
      <c r="AB49" s="238"/>
      <c r="AC49" s="238" t="s">
        <v>129</v>
      </c>
      <c r="AD49" s="238"/>
      <c r="AE49" s="238">
        <f>SUM(Y50:AF59)</f>
        <v>0</v>
      </c>
      <c r="AF49" s="49"/>
    </row>
    <row r="50" spans="1:35" ht="18" thickTop="1" thickBot="1" x14ac:dyDescent="0.35">
      <c r="A50" s="49"/>
      <c r="B50" s="52"/>
      <c r="C50" s="52"/>
      <c r="D50" s="52" t="s">
        <v>109</v>
      </c>
      <c r="E50" s="52"/>
      <c r="F50" s="52"/>
      <c r="G50" s="52"/>
      <c r="H50" s="52"/>
      <c r="I50" s="52"/>
      <c r="J50" s="52"/>
      <c r="K50" s="52"/>
      <c r="L50" s="53"/>
      <c r="M50" s="144"/>
      <c r="N50" s="53"/>
      <c r="O50" s="53"/>
      <c r="P50" s="53"/>
      <c r="Q50" s="146"/>
      <c r="R50" s="147"/>
      <c r="S50" s="148"/>
      <c r="T50" s="148"/>
      <c r="U50" s="148"/>
      <c r="V50" s="53"/>
      <c r="W50" s="53"/>
      <c r="X50" s="53"/>
      <c r="Y50" s="239"/>
      <c r="Z50" s="239"/>
      <c r="AA50" s="239"/>
      <c r="AB50" s="239"/>
      <c r="AC50" s="239"/>
      <c r="AD50" s="239"/>
      <c r="AE50" s="239"/>
      <c r="AF50" s="239"/>
      <c r="AH50" s="408" t="s">
        <v>204</v>
      </c>
      <c r="AI50" s="405" t="s">
        <v>201</v>
      </c>
    </row>
    <row r="51" spans="1:35" ht="15.75" thickTop="1" x14ac:dyDescent="0.2">
      <c r="A51" s="49"/>
      <c r="B51" s="52"/>
      <c r="C51" s="52"/>
      <c r="T51" s="148"/>
      <c r="U51" s="148"/>
      <c r="V51" s="53"/>
      <c r="W51" s="53"/>
      <c r="X51" s="53"/>
      <c r="Y51" s="239"/>
      <c r="Z51" s="239"/>
      <c r="AA51" s="239"/>
      <c r="AB51" s="239"/>
      <c r="AC51" s="239"/>
      <c r="AD51" s="239"/>
      <c r="AE51" s="239"/>
      <c r="AF51" s="239"/>
      <c r="AI51" s="218" t="s">
        <v>203</v>
      </c>
    </row>
    <row r="52" spans="1:35" ht="15" x14ac:dyDescent="0.2">
      <c r="A52" s="49"/>
      <c r="B52" s="52"/>
      <c r="Y52" s="239"/>
      <c r="Z52" s="239"/>
      <c r="AA52" s="239"/>
      <c r="AB52" s="239"/>
      <c r="AC52" s="239"/>
      <c r="AD52" s="239"/>
      <c r="AE52" s="239"/>
      <c r="AF52" s="239"/>
      <c r="AI52" s="218" t="s">
        <v>202</v>
      </c>
    </row>
    <row r="53" spans="1:35" x14ac:dyDescent="0.2">
      <c r="A53" s="49"/>
      <c r="B53" s="52"/>
      <c r="C53" s="53" t="s">
        <v>5</v>
      </c>
      <c r="D53" s="53" t="s">
        <v>110</v>
      </c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464"/>
      <c r="Q53" s="464"/>
      <c r="R53" s="464"/>
      <c r="S53" s="464"/>
      <c r="T53" s="464"/>
      <c r="U53" s="464"/>
      <c r="V53" s="464"/>
      <c r="Y53" s="239"/>
      <c r="Z53" s="239"/>
      <c r="AA53" s="239"/>
      <c r="AB53" s="239"/>
      <c r="AC53" s="239"/>
      <c r="AD53" s="239"/>
      <c r="AE53" s="239"/>
      <c r="AF53" s="239"/>
    </row>
    <row r="54" spans="1:35" x14ac:dyDescent="0.2">
      <c r="A54" s="49"/>
      <c r="B54" s="52"/>
      <c r="C54" s="151"/>
      <c r="D54" s="53" t="s">
        <v>192</v>
      </c>
      <c r="E54" s="151"/>
      <c r="F54" s="151"/>
      <c r="G54" s="151"/>
      <c r="H54" s="151"/>
      <c r="I54" s="151"/>
      <c r="J54" s="53"/>
      <c r="K54" s="53"/>
      <c r="L54" s="53"/>
      <c r="M54" s="53"/>
      <c r="N54" s="53"/>
      <c r="O54" s="53"/>
      <c r="P54" s="464"/>
      <c r="Q54" s="464"/>
      <c r="R54" s="464"/>
      <c r="S54" s="464"/>
      <c r="T54" s="464"/>
      <c r="U54" s="464"/>
      <c r="V54" s="464"/>
      <c r="Y54" s="239"/>
      <c r="Z54" s="239"/>
      <c r="AA54" s="239"/>
      <c r="AB54" s="239"/>
      <c r="AC54" s="239"/>
      <c r="AD54" s="239"/>
      <c r="AE54" s="239"/>
      <c r="AF54" s="239"/>
    </row>
    <row r="55" spans="1:35" x14ac:dyDescent="0.2">
      <c r="A55" s="49"/>
      <c r="B55" s="52"/>
      <c r="C55" s="151"/>
      <c r="D55" s="151"/>
      <c r="E55" s="151"/>
      <c r="F55" s="151"/>
      <c r="G55" s="151"/>
      <c r="H55" s="151"/>
      <c r="I55" s="151"/>
      <c r="J55" s="53"/>
      <c r="K55" s="53"/>
      <c r="L55" s="53"/>
      <c r="M55" s="53"/>
      <c r="N55" s="53"/>
      <c r="O55" s="53"/>
      <c r="P55" s="464"/>
      <c r="Q55" s="464"/>
      <c r="R55" s="464"/>
      <c r="S55" s="464"/>
      <c r="T55" s="464"/>
      <c r="U55" s="464"/>
      <c r="V55" s="464"/>
      <c r="Y55" s="239"/>
      <c r="Z55" s="239"/>
      <c r="AA55" s="239"/>
      <c r="AB55" s="239"/>
      <c r="AC55" s="239"/>
      <c r="AD55" s="239"/>
      <c r="AE55" s="239"/>
      <c r="AF55" s="239"/>
    </row>
    <row r="56" spans="1:35" ht="15.75" thickBot="1" x14ac:dyDescent="0.25">
      <c r="A56" s="49"/>
      <c r="B56" s="52"/>
      <c r="C56" s="53"/>
      <c r="D56" s="442">
        <f>Y62</f>
        <v>0</v>
      </c>
      <c r="E56" s="442"/>
      <c r="F56" s="53" t="s">
        <v>175</v>
      </c>
      <c r="G56" s="129"/>
      <c r="H56" s="134"/>
      <c r="I56" s="53"/>
      <c r="K56" s="240">
        <v>40</v>
      </c>
      <c r="L56" s="241" t="s">
        <v>13</v>
      </c>
      <c r="M56" s="443">
        <f>D56*K56</f>
        <v>0</v>
      </c>
      <c r="N56" s="443"/>
      <c r="O56" s="53"/>
      <c r="P56" s="464"/>
      <c r="Q56" s="464"/>
      <c r="R56" s="464"/>
      <c r="S56" s="464"/>
      <c r="T56" s="464"/>
      <c r="U56" s="464"/>
      <c r="V56" s="464"/>
      <c r="Y56" s="239"/>
      <c r="Z56" s="239"/>
      <c r="AA56" s="239"/>
      <c r="AB56" s="239"/>
      <c r="AC56" s="239"/>
      <c r="AD56" s="239"/>
      <c r="AE56" s="239"/>
      <c r="AF56" s="239"/>
    </row>
    <row r="57" spans="1:35" ht="13.5" customHeight="1" thickTop="1" x14ac:dyDescent="0.2">
      <c r="A57" s="49"/>
      <c r="B57" s="52"/>
      <c r="C57" s="53"/>
      <c r="D57" s="53"/>
      <c r="E57" s="129"/>
      <c r="F57" s="53" t="s">
        <v>175</v>
      </c>
      <c r="G57" s="53"/>
      <c r="H57" s="129"/>
      <c r="I57" s="53"/>
      <c r="J57" s="53"/>
      <c r="K57" s="53"/>
      <c r="L57" s="147"/>
      <c r="M57" s="53"/>
      <c r="N57" s="129"/>
      <c r="O57" s="53"/>
      <c r="Y57" s="239"/>
      <c r="Z57" s="239"/>
      <c r="AA57" s="239"/>
      <c r="AB57" s="239"/>
      <c r="AC57" s="239" t="s">
        <v>130</v>
      </c>
      <c r="AD57" s="239"/>
      <c r="AE57" s="239"/>
      <c r="AF57" s="239"/>
    </row>
    <row r="58" spans="1:35" ht="13.5" customHeight="1" x14ac:dyDescent="0.2">
      <c r="A58" s="49"/>
      <c r="B58" s="52"/>
      <c r="C58" s="53"/>
      <c r="T58" s="242"/>
      <c r="U58" s="242"/>
      <c r="V58" s="243"/>
      <c r="W58" s="244"/>
      <c r="X58" s="244"/>
      <c r="Y58" s="239"/>
      <c r="Z58" s="239"/>
      <c r="AA58" s="239"/>
      <c r="AB58" s="239"/>
      <c r="AC58" s="239"/>
      <c r="AD58" s="239"/>
      <c r="AE58" s="239"/>
      <c r="AF58" s="239"/>
    </row>
    <row r="59" spans="1:35" ht="13.5" customHeight="1" x14ac:dyDescent="0.2">
      <c r="A59" s="49"/>
      <c r="B59" s="52"/>
      <c r="P59" s="53"/>
      <c r="Q59" s="53"/>
      <c r="R59" s="53"/>
      <c r="S59" s="53"/>
      <c r="T59" s="53"/>
      <c r="U59" s="53"/>
      <c r="V59" s="53"/>
      <c r="W59" s="53"/>
      <c r="X59" s="53"/>
      <c r="Y59" s="239"/>
      <c r="Z59" s="239"/>
      <c r="AA59" s="239"/>
      <c r="AB59" s="239"/>
      <c r="AC59" s="239"/>
      <c r="AD59" s="239"/>
      <c r="AE59" s="239"/>
      <c r="AF59" s="239"/>
    </row>
    <row r="60" spans="1:35" ht="13.5" customHeight="1" x14ac:dyDescent="0.2">
      <c r="A60" s="49"/>
      <c r="B60" s="52"/>
      <c r="P60" s="53"/>
      <c r="Q60" s="53"/>
      <c r="R60" s="53"/>
      <c r="S60" s="53"/>
      <c r="T60" s="53"/>
      <c r="U60" s="53"/>
      <c r="V60" s="53"/>
      <c r="W60" s="53"/>
      <c r="X60" s="53"/>
      <c r="Y60" s="226">
        <f>AE49</f>
        <v>0</v>
      </c>
      <c r="Z60" s="226" t="s">
        <v>102</v>
      </c>
      <c r="AA60" s="245" t="s">
        <v>10</v>
      </c>
      <c r="AB60" s="226">
        <f>R43*24</f>
        <v>0</v>
      </c>
      <c r="AC60" s="226" t="s">
        <v>103</v>
      </c>
      <c r="AD60" s="226">
        <f>Y60*AB60</f>
        <v>0</v>
      </c>
      <c r="AE60" s="226" t="s">
        <v>104</v>
      </c>
      <c r="AF60" s="49"/>
    </row>
    <row r="61" spans="1:35" ht="13.5" customHeight="1" x14ac:dyDescent="0.2">
      <c r="A61" s="49"/>
      <c r="P61" s="53"/>
      <c r="Q61" s="53"/>
      <c r="R61" s="53"/>
      <c r="S61" s="53"/>
      <c r="T61" s="53"/>
      <c r="U61" s="53"/>
      <c r="V61" s="53"/>
      <c r="W61" s="53"/>
      <c r="X61" s="53"/>
      <c r="Y61" s="226"/>
      <c r="Z61" s="226"/>
      <c r="AA61" s="226"/>
      <c r="AB61" s="226"/>
      <c r="AC61" s="226"/>
      <c r="AD61" s="226"/>
      <c r="AE61" s="226"/>
      <c r="AF61" s="49"/>
    </row>
    <row r="62" spans="1:35" ht="18.600000000000001" customHeight="1" thickBot="1" x14ac:dyDescent="0.25">
      <c r="A62" s="49"/>
      <c r="V62" s="51"/>
      <c r="W62" s="51"/>
      <c r="X62" s="51"/>
      <c r="Y62" s="226">
        <f>SUM(AD60/6)</f>
        <v>0</v>
      </c>
      <c r="Z62" s="226" t="s">
        <v>106</v>
      </c>
      <c r="AA62" s="226"/>
      <c r="AB62" s="226">
        <f>L35</f>
        <v>0</v>
      </c>
      <c r="AC62" s="226" t="s">
        <v>91</v>
      </c>
      <c r="AD62" s="226" t="s">
        <v>13</v>
      </c>
      <c r="AE62" s="246" t="e">
        <f>SUM(Y62/AB62)</f>
        <v>#DIV/0!</v>
      </c>
      <c r="AF62" s="49"/>
    </row>
    <row r="63" spans="1:35" ht="15" thickTop="1" x14ac:dyDescent="0.2">
      <c r="A63" s="49"/>
      <c r="B63" s="52"/>
      <c r="C63" s="247"/>
      <c r="D63" s="248"/>
      <c r="E63" s="248"/>
      <c r="F63" s="248"/>
      <c r="G63" s="248"/>
      <c r="H63" s="248"/>
      <c r="I63" s="249" t="s">
        <v>111</v>
      </c>
      <c r="J63" s="250"/>
      <c r="K63" s="251"/>
      <c r="L63" s="250" t="s">
        <v>112</v>
      </c>
      <c r="M63" s="252"/>
      <c r="N63" s="252"/>
      <c r="O63" s="252"/>
      <c r="P63" s="252"/>
      <c r="Q63" s="53"/>
      <c r="R63" s="53"/>
      <c r="S63" s="53"/>
      <c r="T63" s="53"/>
      <c r="U63" s="53"/>
      <c r="V63" s="53"/>
      <c r="W63" s="53"/>
      <c r="X63" s="53"/>
      <c r="Y63" s="49"/>
      <c r="Z63" s="49"/>
    </row>
    <row r="64" spans="1:35" x14ac:dyDescent="0.2">
      <c r="A64" s="49"/>
      <c r="C64" s="171"/>
      <c r="D64" s="172"/>
      <c r="E64" s="172"/>
      <c r="F64" s="172"/>
      <c r="G64" s="172"/>
      <c r="H64" s="172"/>
      <c r="I64" s="172"/>
      <c r="J64" s="172"/>
      <c r="K64" s="172"/>
      <c r="L64" s="172"/>
      <c r="M64" s="170"/>
      <c r="N64" s="170"/>
      <c r="O64" s="170"/>
      <c r="P64" s="170"/>
      <c r="V64" s="60"/>
      <c r="W64" s="60"/>
      <c r="X64" s="60"/>
      <c r="Y64" s="49"/>
      <c r="Z64" s="49"/>
    </row>
    <row r="65" spans="1:26" x14ac:dyDescent="0.2">
      <c r="A65" s="49"/>
      <c r="B65" s="52"/>
      <c r="C65" s="253" t="s">
        <v>113</v>
      </c>
      <c r="D65" s="254"/>
      <c r="E65" s="254" t="s">
        <v>114</v>
      </c>
      <c r="F65" s="254"/>
      <c r="G65" s="254"/>
      <c r="H65" s="254"/>
      <c r="I65" s="254"/>
      <c r="J65" s="255"/>
      <c r="K65" s="254"/>
      <c r="L65" s="254"/>
      <c r="M65" s="252"/>
      <c r="N65" s="252"/>
      <c r="O65" s="252"/>
      <c r="P65" s="252"/>
      <c r="Q65" s="59"/>
      <c r="R65" s="59"/>
      <c r="S65" s="59"/>
      <c r="T65" s="59"/>
      <c r="U65" s="59"/>
      <c r="V65" s="59"/>
      <c r="W65" s="59"/>
      <c r="X65" s="59"/>
      <c r="Y65" s="49"/>
      <c r="Z65" s="49"/>
    </row>
    <row r="66" spans="1:26" x14ac:dyDescent="0.2">
      <c r="A66" s="49"/>
      <c r="B66" s="52"/>
      <c r="C66" s="253"/>
      <c r="D66" s="254"/>
      <c r="E66" s="254"/>
      <c r="F66" s="254"/>
      <c r="G66" s="254"/>
      <c r="H66" s="254"/>
      <c r="I66" s="254"/>
      <c r="J66" s="255"/>
      <c r="K66" s="254"/>
      <c r="L66" s="254"/>
      <c r="M66" s="252"/>
      <c r="N66" s="252"/>
      <c r="O66" s="252"/>
      <c r="P66" s="252"/>
      <c r="Q66" s="59"/>
      <c r="R66" s="59"/>
      <c r="T66" s="59"/>
      <c r="U66" s="59"/>
      <c r="V66" s="59"/>
      <c r="W66" s="59"/>
      <c r="X66" s="59"/>
      <c r="Y66" s="49"/>
      <c r="Z66" s="49"/>
    </row>
    <row r="67" spans="1:26" ht="15" x14ac:dyDescent="0.2">
      <c r="A67" s="49"/>
      <c r="B67" s="52"/>
      <c r="C67" s="253"/>
      <c r="D67" s="256" t="s">
        <v>17</v>
      </c>
      <c r="E67" s="253" t="s">
        <v>18</v>
      </c>
      <c r="F67" s="253"/>
      <c r="G67" s="253"/>
      <c r="H67" s="253"/>
      <c r="I67" s="253"/>
      <c r="J67" s="52"/>
      <c r="K67" s="52"/>
      <c r="L67" s="257"/>
      <c r="M67" s="252"/>
      <c r="N67" s="258"/>
      <c r="O67" s="258"/>
      <c r="P67" s="258"/>
      <c r="Q67" s="259"/>
      <c r="R67" s="59" t="s">
        <v>19</v>
      </c>
      <c r="S67" s="465"/>
      <c r="T67" s="465"/>
      <c r="U67" s="465"/>
      <c r="V67" s="465"/>
      <c r="W67" s="59"/>
      <c r="X67" s="59"/>
      <c r="Y67" s="49"/>
      <c r="Z67" s="49"/>
    </row>
    <row r="68" spans="1:26" x14ac:dyDescent="0.2">
      <c r="A68" s="49"/>
      <c r="B68" s="52"/>
      <c r="C68" s="253"/>
      <c r="D68" s="256"/>
      <c r="E68" s="253"/>
      <c r="F68" s="253"/>
      <c r="G68" s="253"/>
      <c r="H68" s="253"/>
      <c r="I68" s="253"/>
      <c r="J68" s="52"/>
      <c r="K68" s="52"/>
      <c r="L68" s="257"/>
      <c r="M68" s="252"/>
      <c r="N68" s="258"/>
      <c r="O68" s="258"/>
      <c r="P68" s="258"/>
      <c r="Q68" s="260"/>
      <c r="R68" s="52"/>
      <c r="S68" s="261"/>
      <c r="T68" s="262"/>
      <c r="U68" s="262"/>
      <c r="V68" s="261"/>
      <c r="W68" s="59"/>
      <c r="X68" s="59"/>
      <c r="Y68" s="49"/>
      <c r="Z68" s="49"/>
    </row>
    <row r="69" spans="1:26" x14ac:dyDescent="0.2">
      <c r="A69" s="49"/>
      <c r="B69" s="52"/>
      <c r="C69" s="253"/>
      <c r="D69" s="256" t="s">
        <v>20</v>
      </c>
      <c r="E69" s="263" t="s">
        <v>136</v>
      </c>
      <c r="F69" s="253"/>
      <c r="G69" s="253"/>
      <c r="H69" s="253"/>
      <c r="I69" s="253"/>
      <c r="J69" s="52"/>
      <c r="K69" s="52"/>
      <c r="L69" s="257"/>
      <c r="M69" s="252"/>
      <c r="N69" s="258"/>
      <c r="O69" s="258"/>
      <c r="P69" s="258"/>
      <c r="Q69" s="259"/>
      <c r="R69" s="59" t="s">
        <v>19</v>
      </c>
      <c r="S69" s="456"/>
      <c r="T69" s="456"/>
      <c r="U69" s="456"/>
      <c r="V69" s="456"/>
      <c r="W69" s="59"/>
      <c r="X69" s="59"/>
      <c r="Y69" s="49"/>
      <c r="Z69" s="49"/>
    </row>
    <row r="70" spans="1:26" x14ac:dyDescent="0.2">
      <c r="A70" s="49"/>
      <c r="B70" s="52"/>
      <c r="C70" s="253"/>
      <c r="D70" s="256"/>
      <c r="E70" s="253"/>
      <c r="F70" s="253"/>
      <c r="G70" s="253"/>
      <c r="H70" s="253"/>
      <c r="I70" s="253"/>
      <c r="J70" s="52"/>
      <c r="K70" s="52"/>
      <c r="L70" s="257"/>
      <c r="M70" s="252"/>
      <c r="N70" s="258"/>
      <c r="O70" s="258"/>
      <c r="P70" s="258"/>
      <c r="Q70" s="260"/>
      <c r="R70" s="52"/>
      <c r="S70" s="261"/>
      <c r="T70" s="262"/>
      <c r="U70" s="262"/>
      <c r="V70" s="261"/>
      <c r="W70" s="59"/>
      <c r="X70" s="59"/>
      <c r="Y70" s="49"/>
      <c r="Z70" s="49"/>
    </row>
    <row r="71" spans="1:26" x14ac:dyDescent="0.2">
      <c r="A71" s="49"/>
      <c r="B71" s="52"/>
      <c r="C71" s="253"/>
      <c r="D71" s="256" t="s">
        <v>22</v>
      </c>
      <c r="E71" s="263" t="s">
        <v>137</v>
      </c>
      <c r="F71" s="253"/>
      <c r="G71" s="253"/>
      <c r="H71" s="253"/>
      <c r="I71" s="253"/>
      <c r="J71" s="52"/>
      <c r="K71" s="52"/>
      <c r="L71" s="257"/>
      <c r="M71" s="252"/>
      <c r="N71" s="258"/>
      <c r="O71" s="258"/>
      <c r="P71" s="258"/>
      <c r="Q71" s="259"/>
      <c r="R71" s="59" t="s">
        <v>19</v>
      </c>
      <c r="S71" s="456"/>
      <c r="T71" s="456"/>
      <c r="U71" s="456"/>
      <c r="V71" s="456"/>
      <c r="W71" s="59"/>
      <c r="X71" s="59"/>
      <c r="Y71" s="49"/>
      <c r="Z71" s="49"/>
    </row>
    <row r="72" spans="1:26" x14ac:dyDescent="0.2">
      <c r="A72" s="49"/>
      <c r="B72" s="52"/>
      <c r="C72" s="253"/>
      <c r="D72" s="256"/>
      <c r="E72" s="253"/>
      <c r="F72" s="253"/>
      <c r="G72" s="253"/>
      <c r="H72" s="253"/>
      <c r="I72" s="253"/>
      <c r="J72" s="52"/>
      <c r="K72" s="52"/>
      <c r="L72" s="257"/>
      <c r="M72" s="252"/>
      <c r="N72" s="258"/>
      <c r="O72" s="258"/>
      <c r="P72" s="258"/>
      <c r="Q72" s="260"/>
      <c r="R72" s="52"/>
      <c r="S72" s="261"/>
      <c r="T72" s="262"/>
      <c r="U72" s="262"/>
      <c r="V72" s="261"/>
      <c r="W72" s="59"/>
      <c r="X72" s="59"/>
      <c r="Y72" s="49"/>
      <c r="Z72" s="49"/>
    </row>
    <row r="73" spans="1:26" x14ac:dyDescent="0.2">
      <c r="A73" s="49"/>
      <c r="B73" s="52"/>
      <c r="C73" s="253"/>
      <c r="D73" s="256" t="s">
        <v>23</v>
      </c>
      <c r="E73" s="385" t="s">
        <v>24</v>
      </c>
      <c r="F73" s="253"/>
      <c r="G73" s="253"/>
      <c r="H73" s="253"/>
      <c r="I73" s="253"/>
      <c r="J73" s="52"/>
      <c r="K73" s="52"/>
      <c r="L73" s="257"/>
      <c r="M73" s="252"/>
      <c r="N73" s="258"/>
      <c r="O73" s="258"/>
      <c r="P73" s="258"/>
      <c r="Q73" s="259"/>
      <c r="R73" s="59" t="s">
        <v>19</v>
      </c>
      <c r="S73" s="456"/>
      <c r="T73" s="456"/>
      <c r="U73" s="456"/>
      <c r="V73" s="456"/>
      <c r="W73" s="59"/>
      <c r="X73" s="59"/>
      <c r="Y73" s="49"/>
      <c r="Z73" s="49"/>
    </row>
    <row r="74" spans="1:26" x14ac:dyDescent="0.2">
      <c r="A74" s="49"/>
      <c r="B74" s="52"/>
      <c r="C74" s="253"/>
      <c r="D74" s="256"/>
      <c r="E74" s="253"/>
      <c r="F74" s="253"/>
      <c r="G74" s="253"/>
      <c r="H74" s="253"/>
      <c r="I74" s="253"/>
      <c r="J74" s="52"/>
      <c r="K74" s="52"/>
      <c r="L74" s="257"/>
      <c r="M74" s="252"/>
      <c r="N74" s="258"/>
      <c r="O74" s="258"/>
      <c r="P74" s="258"/>
      <c r="Q74" s="260"/>
      <c r="R74" s="59"/>
      <c r="S74" s="261"/>
      <c r="T74" s="262"/>
      <c r="U74" s="262"/>
      <c r="V74" s="261"/>
      <c r="W74" s="59"/>
      <c r="X74" s="59"/>
      <c r="Y74" s="49"/>
      <c r="Z74" s="49"/>
    </row>
    <row r="75" spans="1:26" x14ac:dyDescent="0.2">
      <c r="A75" s="49"/>
      <c r="B75" s="52"/>
      <c r="C75" s="253"/>
      <c r="D75" s="256" t="s">
        <v>25</v>
      </c>
      <c r="E75" s="253" t="s">
        <v>26</v>
      </c>
      <c r="F75" s="253"/>
      <c r="G75" s="253"/>
      <c r="H75" s="253"/>
      <c r="I75" s="253"/>
      <c r="J75" s="52"/>
      <c r="K75" s="52"/>
      <c r="L75" s="257"/>
      <c r="M75" s="252"/>
      <c r="N75" s="258"/>
      <c r="O75" s="258"/>
      <c r="P75" s="258"/>
      <c r="Q75" s="259"/>
      <c r="R75" s="59" t="s">
        <v>19</v>
      </c>
      <c r="S75" s="456"/>
      <c r="T75" s="456"/>
      <c r="U75" s="456"/>
      <c r="V75" s="456"/>
      <c r="W75" s="59"/>
      <c r="X75" s="59"/>
      <c r="Y75" s="49"/>
      <c r="Z75" s="49"/>
    </row>
    <row r="76" spans="1:26" x14ac:dyDescent="0.2">
      <c r="A76" s="49"/>
      <c r="B76" s="52"/>
      <c r="C76" s="253"/>
      <c r="D76" s="256"/>
      <c r="E76" s="253"/>
      <c r="F76" s="253"/>
      <c r="G76" s="253"/>
      <c r="H76" s="253"/>
      <c r="I76" s="253"/>
      <c r="J76" s="52"/>
      <c r="K76" s="52"/>
      <c r="L76" s="257"/>
      <c r="M76" s="252"/>
      <c r="N76" s="258"/>
      <c r="O76" s="258"/>
      <c r="P76" s="258"/>
      <c r="Q76" s="260"/>
      <c r="R76" s="59"/>
      <c r="S76" s="261"/>
      <c r="T76" s="262"/>
      <c r="U76" s="262"/>
      <c r="V76" s="261"/>
      <c r="W76" s="59"/>
      <c r="X76" s="59"/>
      <c r="Y76" s="49"/>
      <c r="Z76" s="49"/>
    </row>
    <row r="77" spans="1:26" x14ac:dyDescent="0.2">
      <c r="A77" s="49"/>
      <c r="B77" s="52"/>
      <c r="C77" s="253"/>
      <c r="D77" s="256" t="s">
        <v>27</v>
      </c>
      <c r="E77" s="253" t="s">
        <v>28</v>
      </c>
      <c r="F77" s="253"/>
      <c r="G77" s="253"/>
      <c r="H77" s="253"/>
      <c r="I77" s="253"/>
      <c r="J77" s="52"/>
      <c r="K77" s="52"/>
      <c r="L77" s="257"/>
      <c r="M77" s="252"/>
      <c r="N77" s="258"/>
      <c r="O77" s="258"/>
      <c r="P77" s="258"/>
      <c r="Q77" s="259"/>
      <c r="R77" s="59" t="s">
        <v>19</v>
      </c>
      <c r="S77" s="456"/>
      <c r="T77" s="456"/>
      <c r="U77" s="456"/>
      <c r="V77" s="456"/>
      <c r="W77" s="59"/>
      <c r="X77" s="59"/>
      <c r="Y77" s="49"/>
      <c r="Z77" s="49"/>
    </row>
    <row r="78" spans="1:26" x14ac:dyDescent="0.2">
      <c r="A78" s="49"/>
      <c r="B78" s="52"/>
      <c r="C78" s="253"/>
      <c r="D78" s="256"/>
      <c r="E78" s="253"/>
      <c r="F78" s="253"/>
      <c r="G78" s="253"/>
      <c r="H78" s="253"/>
      <c r="I78" s="253"/>
      <c r="J78" s="52"/>
      <c r="K78" s="52"/>
      <c r="L78" s="257"/>
      <c r="M78" s="252"/>
      <c r="N78" s="258"/>
      <c r="O78" s="258"/>
      <c r="P78" s="258"/>
      <c r="Q78" s="260"/>
      <c r="R78" s="59"/>
      <c r="S78" s="261"/>
      <c r="T78" s="262"/>
      <c r="U78" s="262"/>
      <c r="V78" s="261"/>
      <c r="W78" s="59"/>
      <c r="X78" s="59"/>
      <c r="Y78" s="49"/>
      <c r="Z78" s="49"/>
    </row>
    <row r="79" spans="1:26" x14ac:dyDescent="0.2">
      <c r="A79" s="49"/>
      <c r="B79" s="52"/>
      <c r="C79" s="253"/>
      <c r="D79" s="256" t="s">
        <v>29</v>
      </c>
      <c r="E79" s="263" t="s">
        <v>30</v>
      </c>
      <c r="F79" s="253"/>
      <c r="G79" s="253"/>
      <c r="H79" s="253"/>
      <c r="I79" s="253"/>
      <c r="J79" s="52"/>
      <c r="K79" s="52"/>
      <c r="L79" s="257"/>
      <c r="M79" s="252"/>
      <c r="N79" s="258"/>
      <c r="O79" s="258"/>
      <c r="P79" s="258"/>
      <c r="Q79" s="259"/>
      <c r="R79" s="59"/>
      <c r="S79" s="460"/>
      <c r="T79" s="460"/>
      <c r="U79" s="460"/>
      <c r="V79" s="460"/>
      <c r="W79" s="59"/>
      <c r="X79" s="59"/>
      <c r="Y79" s="49"/>
      <c r="Z79" s="49"/>
    </row>
    <row r="80" spans="1:26" x14ac:dyDescent="0.2">
      <c r="A80" s="49"/>
      <c r="B80" s="52"/>
      <c r="C80" s="253"/>
      <c r="D80" s="256"/>
      <c r="E80" s="253"/>
      <c r="F80" s="253"/>
      <c r="G80" s="253"/>
      <c r="H80" s="253"/>
      <c r="I80" s="253"/>
      <c r="J80" s="52"/>
      <c r="K80" s="52"/>
      <c r="L80" s="257"/>
      <c r="M80" s="252"/>
      <c r="N80" s="258"/>
      <c r="O80" s="258"/>
      <c r="P80" s="258"/>
      <c r="Q80" s="260"/>
      <c r="R80" s="59"/>
      <c r="S80" s="261"/>
      <c r="T80" s="262"/>
      <c r="U80" s="262"/>
      <c r="V80" s="261"/>
      <c r="W80" s="59"/>
      <c r="X80" s="59"/>
      <c r="Y80" s="49"/>
      <c r="Z80" s="49"/>
    </row>
    <row r="81" spans="1:26" x14ac:dyDescent="0.2">
      <c r="A81" s="49"/>
      <c r="B81" s="52"/>
      <c r="C81" s="253"/>
      <c r="D81" s="256"/>
      <c r="E81" s="458"/>
      <c r="F81" s="458"/>
      <c r="G81" s="458"/>
      <c r="H81" s="458"/>
      <c r="I81" s="458"/>
      <c r="J81" s="458"/>
      <c r="K81" s="458"/>
      <c r="L81" s="458"/>
      <c r="M81" s="458"/>
      <c r="N81" s="458"/>
      <c r="O81" s="258"/>
      <c r="P81" s="258"/>
      <c r="Q81" s="259"/>
      <c r="R81" s="59" t="s">
        <v>19</v>
      </c>
      <c r="S81" s="456"/>
      <c r="T81" s="456"/>
      <c r="U81" s="456"/>
      <c r="V81" s="456"/>
      <c r="W81" s="53"/>
      <c r="X81" s="53"/>
      <c r="Y81" s="49"/>
      <c r="Z81" s="49"/>
    </row>
    <row r="82" spans="1:26" ht="15" x14ac:dyDescent="0.2">
      <c r="A82" s="49"/>
      <c r="B82" s="52"/>
      <c r="C82" s="253"/>
      <c r="D82" s="256"/>
      <c r="E82" s="253"/>
      <c r="F82" s="253"/>
      <c r="G82" s="253"/>
      <c r="H82" s="253"/>
      <c r="I82" s="253"/>
      <c r="J82" s="52"/>
      <c r="K82" s="52"/>
      <c r="L82" s="257"/>
      <c r="M82" s="252"/>
      <c r="N82" s="258"/>
      <c r="O82" s="258"/>
      <c r="P82" s="258"/>
      <c r="Q82" s="260"/>
      <c r="R82" s="59"/>
      <c r="S82" s="261"/>
      <c r="T82" s="262"/>
      <c r="U82" s="262"/>
      <c r="V82" s="264"/>
      <c r="W82" s="53"/>
      <c r="X82" s="53"/>
      <c r="Y82" s="49"/>
      <c r="Z82" s="49"/>
    </row>
    <row r="83" spans="1:26" x14ac:dyDescent="0.2">
      <c r="A83" s="49"/>
      <c r="B83" s="52"/>
      <c r="C83" s="253"/>
      <c r="D83" s="256"/>
      <c r="E83" s="458"/>
      <c r="F83" s="458"/>
      <c r="G83" s="458"/>
      <c r="H83" s="458"/>
      <c r="I83" s="458"/>
      <c r="J83" s="458"/>
      <c r="K83" s="458"/>
      <c r="L83" s="458"/>
      <c r="M83" s="458"/>
      <c r="N83" s="458"/>
      <c r="O83" s="258"/>
      <c r="P83" s="258"/>
      <c r="Q83" s="259"/>
      <c r="R83" s="59" t="s">
        <v>19</v>
      </c>
      <c r="S83" s="456"/>
      <c r="T83" s="456"/>
      <c r="U83" s="456"/>
      <c r="V83" s="456"/>
      <c r="W83" s="53"/>
      <c r="X83" s="53"/>
      <c r="Y83" s="49"/>
      <c r="Z83" s="49"/>
    </row>
    <row r="84" spans="1:26" ht="15" x14ac:dyDescent="0.2">
      <c r="A84" s="49"/>
      <c r="B84" s="52"/>
      <c r="C84" s="253"/>
      <c r="D84" s="253"/>
      <c r="E84" s="253"/>
      <c r="F84" s="253"/>
      <c r="G84" s="253"/>
      <c r="H84" s="253"/>
      <c r="I84" s="253"/>
      <c r="J84" s="258"/>
      <c r="K84" s="265"/>
      <c r="L84" s="253"/>
      <c r="M84" s="252"/>
      <c r="N84" s="59"/>
      <c r="O84" s="59"/>
      <c r="P84" s="59"/>
      <c r="Q84" s="59"/>
      <c r="R84" s="59"/>
      <c r="S84" s="261"/>
      <c r="T84" s="262"/>
      <c r="U84" s="262"/>
      <c r="V84" s="264"/>
      <c r="W84" s="53"/>
      <c r="X84" s="53"/>
      <c r="Y84" s="49"/>
      <c r="Z84" s="49"/>
    </row>
    <row r="85" spans="1:26" x14ac:dyDescent="0.2">
      <c r="A85" s="49"/>
      <c r="B85" s="52"/>
      <c r="C85" s="253"/>
      <c r="D85" s="253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258"/>
      <c r="P85" s="258"/>
      <c r="Q85" s="259"/>
      <c r="R85" s="59" t="s">
        <v>19</v>
      </c>
      <c r="S85" s="456"/>
      <c r="T85" s="456"/>
      <c r="U85" s="456"/>
      <c r="V85" s="456"/>
      <c r="W85" s="53"/>
      <c r="X85" s="53"/>
      <c r="Y85" s="49"/>
      <c r="Z85" s="49"/>
    </row>
    <row r="86" spans="1:26" ht="15" x14ac:dyDescent="0.2">
      <c r="A86" s="49"/>
      <c r="B86" s="52"/>
      <c r="C86" s="253"/>
      <c r="D86" s="253"/>
      <c r="E86" s="253"/>
      <c r="F86" s="253"/>
      <c r="G86" s="253"/>
      <c r="H86" s="253"/>
      <c r="I86" s="253"/>
      <c r="J86" s="52"/>
      <c r="K86" s="52"/>
      <c r="L86" s="253"/>
      <c r="M86" s="252"/>
      <c r="N86" s="258"/>
      <c r="O86" s="258"/>
      <c r="P86" s="258"/>
      <c r="Q86" s="265"/>
      <c r="R86" s="59"/>
      <c r="S86" s="261"/>
      <c r="T86" s="262"/>
      <c r="U86" s="262"/>
      <c r="V86" s="264"/>
      <c r="W86" s="53"/>
      <c r="X86" s="53"/>
      <c r="Y86" s="49"/>
      <c r="Z86" s="49"/>
    </row>
    <row r="87" spans="1:26" ht="15.75" thickBot="1" x14ac:dyDescent="0.25">
      <c r="A87" s="49"/>
      <c r="B87" s="52"/>
      <c r="C87" s="253"/>
      <c r="D87" s="253"/>
      <c r="E87" s="253" t="s">
        <v>115</v>
      </c>
      <c r="F87" s="253"/>
      <c r="G87" s="256"/>
      <c r="H87" s="253"/>
      <c r="I87" s="253"/>
      <c r="J87" s="52"/>
      <c r="K87" s="52"/>
      <c r="L87" s="253"/>
      <c r="M87" s="252"/>
      <c r="N87" s="258"/>
      <c r="O87" s="258"/>
      <c r="P87" s="258"/>
      <c r="Q87" s="266"/>
      <c r="R87" s="59" t="s">
        <v>19</v>
      </c>
      <c r="S87" s="459">
        <f>SUM(S67:V86)</f>
        <v>0</v>
      </c>
      <c r="T87" s="459"/>
      <c r="U87" s="459"/>
      <c r="V87" s="459"/>
      <c r="W87" s="53"/>
      <c r="X87" s="53"/>
      <c r="Y87" s="49"/>
      <c r="Z87" s="49"/>
    </row>
    <row r="88" spans="1:26" ht="15.75" thickTop="1" x14ac:dyDescent="0.2">
      <c r="A88" s="49"/>
      <c r="B88" s="52"/>
      <c r="C88" s="253"/>
      <c r="D88" s="253"/>
      <c r="E88" s="267"/>
      <c r="F88" s="267"/>
      <c r="G88" s="267"/>
      <c r="H88" s="267"/>
      <c r="I88" s="267"/>
      <c r="J88" s="52"/>
      <c r="K88" s="52"/>
      <c r="L88" s="268"/>
      <c r="M88" s="252"/>
      <c r="N88" s="267"/>
      <c r="O88" s="267"/>
      <c r="P88" s="267"/>
      <c r="Q88" s="267"/>
      <c r="R88" s="59"/>
      <c r="S88" s="269"/>
      <c r="T88" s="270"/>
      <c r="U88" s="270"/>
      <c r="V88" s="271"/>
      <c r="W88" s="53"/>
      <c r="X88" s="53"/>
      <c r="Y88" s="49"/>
      <c r="Z88" s="49"/>
    </row>
    <row r="89" spans="1:26" x14ac:dyDescent="0.2">
      <c r="A89" s="49"/>
      <c r="B89" s="52"/>
      <c r="C89" s="253" t="s">
        <v>16</v>
      </c>
      <c r="D89" s="253"/>
      <c r="E89" s="253" t="s">
        <v>116</v>
      </c>
      <c r="F89" s="253"/>
      <c r="G89" s="253"/>
      <c r="H89" s="253"/>
      <c r="I89" s="253"/>
      <c r="J89" s="52"/>
      <c r="K89" s="52"/>
      <c r="L89" s="253"/>
      <c r="M89" s="252"/>
      <c r="N89" s="265"/>
      <c r="O89" s="265"/>
      <c r="P89" s="265"/>
      <c r="Q89" s="253"/>
      <c r="R89" s="59"/>
      <c r="S89" s="269"/>
      <c r="T89" s="270"/>
      <c r="U89" s="270"/>
      <c r="V89" s="271"/>
      <c r="W89" s="53"/>
      <c r="X89" s="53"/>
      <c r="Y89" s="49"/>
      <c r="Z89" s="49"/>
    </row>
    <row r="90" spans="1:26" x14ac:dyDescent="0.2">
      <c r="A90" s="49"/>
      <c r="B90" s="52"/>
      <c r="C90" s="253"/>
      <c r="D90" s="253"/>
      <c r="E90" s="253"/>
      <c r="F90" s="253"/>
      <c r="G90" s="253"/>
      <c r="H90" s="253"/>
      <c r="I90" s="253"/>
      <c r="J90" s="52"/>
      <c r="K90" s="52"/>
      <c r="L90" s="253"/>
      <c r="M90" s="252"/>
      <c r="N90" s="265"/>
      <c r="O90" s="265"/>
      <c r="P90" s="265"/>
      <c r="Q90" s="253"/>
      <c r="R90" s="59"/>
      <c r="S90" s="269"/>
      <c r="T90" s="270"/>
      <c r="U90" s="270"/>
      <c r="V90" s="271"/>
      <c r="W90" s="53"/>
      <c r="X90" s="53"/>
      <c r="Y90" s="49"/>
      <c r="Z90" s="49"/>
    </row>
    <row r="91" spans="1:26" x14ac:dyDescent="0.2">
      <c r="A91" s="49"/>
      <c r="B91" s="52"/>
      <c r="C91" s="253"/>
      <c r="D91" s="253" t="s">
        <v>17</v>
      </c>
      <c r="E91" s="253" t="s">
        <v>31</v>
      </c>
      <c r="F91" s="253"/>
      <c r="G91" s="253"/>
      <c r="H91" s="253"/>
      <c r="I91" s="253"/>
      <c r="J91" s="52"/>
      <c r="K91" s="52"/>
      <c r="L91" s="253"/>
      <c r="M91" s="252"/>
      <c r="N91" s="52"/>
      <c r="O91" s="52"/>
      <c r="P91" s="52"/>
      <c r="Q91" s="272"/>
      <c r="R91" s="265" t="s">
        <v>19</v>
      </c>
      <c r="S91" s="456"/>
      <c r="T91" s="456"/>
      <c r="U91" s="456"/>
      <c r="V91" s="456"/>
      <c r="W91" s="53"/>
      <c r="X91" s="53"/>
      <c r="Y91" s="49"/>
      <c r="Z91" s="49"/>
    </row>
    <row r="92" spans="1:26" ht="15" x14ac:dyDescent="0.2">
      <c r="A92" s="49"/>
      <c r="B92" s="52"/>
      <c r="C92" s="253"/>
      <c r="D92" s="253"/>
      <c r="E92" s="253"/>
      <c r="F92" s="253"/>
      <c r="G92" s="253"/>
      <c r="H92" s="253"/>
      <c r="I92" s="253"/>
      <c r="J92" s="52"/>
      <c r="K92" s="52"/>
      <c r="L92" s="253"/>
      <c r="M92" s="252"/>
      <c r="N92" s="52"/>
      <c r="O92" s="52"/>
      <c r="P92" s="52"/>
      <c r="Q92" s="273"/>
      <c r="R92" s="265"/>
      <c r="S92" s="261"/>
      <c r="T92" s="262"/>
      <c r="U92" s="262"/>
      <c r="V92" s="264"/>
      <c r="W92" s="53"/>
      <c r="X92" s="53"/>
      <c r="Y92" s="49"/>
      <c r="Z92" s="49"/>
    </row>
    <row r="93" spans="1:26" x14ac:dyDescent="0.2">
      <c r="A93" s="49"/>
      <c r="B93" s="52"/>
      <c r="C93" s="253"/>
      <c r="D93" s="253" t="s">
        <v>20</v>
      </c>
      <c r="E93" s="253" t="s">
        <v>32</v>
      </c>
      <c r="F93" s="253"/>
      <c r="G93" s="253"/>
      <c r="H93" s="253"/>
      <c r="I93" s="253"/>
      <c r="J93" s="52"/>
      <c r="K93" s="52"/>
      <c r="L93" s="253"/>
      <c r="M93" s="252"/>
      <c r="N93" s="52"/>
      <c r="O93" s="52"/>
      <c r="P93" s="52"/>
      <c r="Q93" s="272"/>
      <c r="R93" s="265" t="s">
        <v>19</v>
      </c>
      <c r="S93" s="456"/>
      <c r="T93" s="456"/>
      <c r="U93" s="456"/>
      <c r="V93" s="456"/>
      <c r="W93" s="53"/>
      <c r="X93" s="53"/>
      <c r="Y93" s="49"/>
      <c r="Z93" s="49"/>
    </row>
    <row r="94" spans="1:26" ht="15" x14ac:dyDescent="0.2">
      <c r="A94" s="49"/>
      <c r="B94" s="52"/>
      <c r="C94" s="274"/>
      <c r="D94" s="253"/>
      <c r="E94" s="253"/>
      <c r="F94" s="253"/>
      <c r="G94" s="253"/>
      <c r="H94" s="253"/>
      <c r="I94" s="253"/>
      <c r="J94" s="52"/>
      <c r="K94" s="52"/>
      <c r="L94" s="253"/>
      <c r="M94" s="252"/>
      <c r="N94" s="52"/>
      <c r="O94" s="52"/>
      <c r="P94" s="52"/>
      <c r="Q94" s="273"/>
      <c r="R94" s="265"/>
      <c r="S94" s="261"/>
      <c r="T94" s="262"/>
      <c r="U94" s="262"/>
      <c r="V94" s="264"/>
      <c r="W94" s="53"/>
      <c r="X94" s="53"/>
      <c r="Y94" s="49" t="s">
        <v>117</v>
      </c>
      <c r="Z94" s="49"/>
    </row>
    <row r="95" spans="1:26" ht="15" x14ac:dyDescent="0.2">
      <c r="A95" s="49"/>
      <c r="B95" s="52"/>
      <c r="C95" s="274"/>
      <c r="D95" s="253" t="s">
        <v>22</v>
      </c>
      <c r="E95" s="253" t="s">
        <v>33</v>
      </c>
      <c r="F95" s="253"/>
      <c r="G95" s="253"/>
      <c r="H95" s="253"/>
      <c r="I95" s="253"/>
      <c r="J95" s="52"/>
      <c r="K95" s="52"/>
      <c r="L95" s="253"/>
      <c r="M95" s="252"/>
      <c r="N95" s="52"/>
      <c r="O95" s="52"/>
      <c r="P95" s="52"/>
      <c r="Q95" s="272"/>
      <c r="R95" s="265" t="s">
        <v>19</v>
      </c>
      <c r="S95" s="456"/>
      <c r="T95" s="456"/>
      <c r="U95" s="456"/>
      <c r="V95" s="456"/>
      <c r="W95" s="53"/>
      <c r="X95" s="53"/>
      <c r="Y95" s="49">
        <f>S91+S93+S95</f>
        <v>0</v>
      </c>
      <c r="Z95" s="49"/>
    </row>
    <row r="96" spans="1:26" ht="15" x14ac:dyDescent="0.2">
      <c r="A96" s="49"/>
      <c r="B96" s="52"/>
      <c r="C96" s="274"/>
      <c r="D96" s="253"/>
      <c r="E96" s="253"/>
      <c r="F96" s="253"/>
      <c r="G96" s="253"/>
      <c r="H96" s="253"/>
      <c r="I96" s="253"/>
      <c r="J96" s="52"/>
      <c r="K96" s="52"/>
      <c r="L96" s="253"/>
      <c r="M96" s="252"/>
      <c r="N96" s="52"/>
      <c r="O96" s="52"/>
      <c r="P96" s="52"/>
      <c r="Q96" s="273"/>
      <c r="R96" s="265"/>
      <c r="S96" s="261"/>
      <c r="T96" s="262"/>
      <c r="U96" s="262"/>
      <c r="V96" s="264"/>
      <c r="W96" s="53"/>
      <c r="X96" s="53"/>
      <c r="Y96" s="49"/>
      <c r="Z96" s="49"/>
    </row>
    <row r="97" spans="1:26" ht="15" x14ac:dyDescent="0.2">
      <c r="A97" s="49"/>
      <c r="B97" s="52"/>
      <c r="C97" s="274"/>
      <c r="D97" s="253" t="s">
        <v>23</v>
      </c>
      <c r="E97" s="253" t="s">
        <v>34</v>
      </c>
      <c r="F97" s="253"/>
      <c r="G97" s="253"/>
      <c r="H97" s="52"/>
      <c r="I97" s="52"/>
      <c r="J97" s="263" t="s">
        <v>35</v>
      </c>
      <c r="K97" s="253"/>
      <c r="L97" s="52"/>
      <c r="M97" s="252"/>
      <c r="N97" s="52"/>
      <c r="O97" s="52"/>
      <c r="P97" s="52"/>
      <c r="Q97" s="272"/>
      <c r="R97" s="265" t="s">
        <v>19</v>
      </c>
      <c r="S97" s="456"/>
      <c r="T97" s="456"/>
      <c r="U97" s="456"/>
      <c r="V97" s="456"/>
      <c r="W97" s="53"/>
      <c r="X97" s="53"/>
      <c r="Y97" s="49"/>
      <c r="Z97" s="49"/>
    </row>
    <row r="98" spans="1:26" ht="15" x14ac:dyDescent="0.2">
      <c r="A98" s="49"/>
      <c r="B98" s="52"/>
      <c r="C98" s="253"/>
      <c r="D98" s="253"/>
      <c r="E98" s="253"/>
      <c r="F98" s="253"/>
      <c r="G98" s="253"/>
      <c r="H98" s="253"/>
      <c r="I98" s="52"/>
      <c r="J98" s="253"/>
      <c r="K98" s="52"/>
      <c r="L98" s="52"/>
      <c r="M98" s="252"/>
      <c r="N98" s="52"/>
      <c r="O98" s="52"/>
      <c r="P98" s="52"/>
      <c r="Q98" s="273"/>
      <c r="R98" s="265"/>
      <c r="S98" s="261"/>
      <c r="T98" s="262"/>
      <c r="U98" s="262"/>
      <c r="V98" s="264"/>
      <c r="W98" s="53"/>
      <c r="X98" s="53"/>
      <c r="Y98" s="49"/>
      <c r="Z98" s="49"/>
    </row>
    <row r="99" spans="1:26" x14ac:dyDescent="0.2">
      <c r="A99" s="49"/>
      <c r="B99" s="52"/>
      <c r="C99" s="253"/>
      <c r="D99" s="253"/>
      <c r="E99" s="253"/>
      <c r="F99" s="253"/>
      <c r="G99" s="253"/>
      <c r="H99" s="52"/>
      <c r="I99" s="52"/>
      <c r="J99" s="263" t="s">
        <v>36</v>
      </c>
      <c r="K99" s="253"/>
      <c r="L99" s="52"/>
      <c r="M99" s="252"/>
      <c r="N99" s="52"/>
      <c r="O99" s="52"/>
      <c r="P99" s="52"/>
      <c r="Q99" s="272"/>
      <c r="R99" s="265" t="s">
        <v>19</v>
      </c>
      <c r="S99" s="456"/>
      <c r="T99" s="456"/>
      <c r="U99" s="456"/>
      <c r="V99" s="456"/>
      <c r="W99" s="53"/>
      <c r="X99" s="53"/>
      <c r="Y99" s="49"/>
      <c r="Z99" s="49"/>
    </row>
    <row r="100" spans="1:26" ht="15" x14ac:dyDescent="0.2">
      <c r="A100" s="49"/>
      <c r="B100" s="52"/>
      <c r="C100" s="253"/>
      <c r="D100" s="253"/>
      <c r="E100" s="253"/>
      <c r="F100" s="253"/>
      <c r="G100" s="253"/>
      <c r="H100" s="253"/>
      <c r="I100" s="52"/>
      <c r="J100" s="253"/>
      <c r="K100" s="52"/>
      <c r="L100" s="52"/>
      <c r="M100" s="252"/>
      <c r="N100" s="52"/>
      <c r="O100" s="52"/>
      <c r="P100" s="52"/>
      <c r="Q100" s="59"/>
      <c r="R100" s="252"/>
      <c r="S100" s="275"/>
      <c r="T100" s="261"/>
      <c r="U100" s="261"/>
      <c r="V100" s="264"/>
      <c r="W100" s="53"/>
      <c r="X100" s="53"/>
      <c r="Y100" s="49"/>
      <c r="Z100" s="49"/>
    </row>
    <row r="101" spans="1:26" x14ac:dyDescent="0.2">
      <c r="A101" s="49"/>
      <c r="B101" s="52"/>
      <c r="C101" s="253"/>
      <c r="D101" s="253"/>
      <c r="E101" s="253"/>
      <c r="F101" s="253"/>
      <c r="G101" s="253"/>
      <c r="H101" s="52"/>
      <c r="I101" s="52"/>
      <c r="J101" s="263" t="s">
        <v>37</v>
      </c>
      <c r="K101" s="253"/>
      <c r="L101" s="52"/>
      <c r="M101" s="252"/>
      <c r="N101" s="52"/>
      <c r="O101" s="52"/>
      <c r="P101" s="52"/>
      <c r="Q101" s="272"/>
      <c r="R101" s="265" t="s">
        <v>19</v>
      </c>
      <c r="S101" s="456"/>
      <c r="T101" s="456"/>
      <c r="U101" s="456"/>
      <c r="V101" s="456"/>
      <c r="W101" s="53"/>
      <c r="X101" s="53"/>
      <c r="Y101" s="49"/>
      <c r="Z101" s="49"/>
    </row>
    <row r="102" spans="1:26" ht="15" x14ac:dyDescent="0.2">
      <c r="A102" s="49"/>
      <c r="B102" s="52"/>
      <c r="C102" s="253"/>
      <c r="D102" s="253"/>
      <c r="E102" s="253"/>
      <c r="F102" s="253"/>
      <c r="G102" s="253"/>
      <c r="H102" s="253"/>
      <c r="I102" s="253"/>
      <c r="J102" s="52"/>
      <c r="K102" s="52"/>
      <c r="L102" s="253"/>
      <c r="M102" s="252"/>
      <c r="N102" s="52"/>
      <c r="O102" s="52"/>
      <c r="P102" s="52"/>
      <c r="Q102" s="273"/>
      <c r="R102" s="265"/>
      <c r="S102" s="264"/>
      <c r="T102" s="262"/>
      <c r="U102" s="262"/>
      <c r="V102" s="264"/>
      <c r="W102" s="53"/>
      <c r="X102" s="53"/>
      <c r="Y102" s="49"/>
      <c r="Z102" s="49"/>
    </row>
    <row r="103" spans="1:26" ht="15" x14ac:dyDescent="0.2">
      <c r="A103" s="49"/>
      <c r="B103" s="52"/>
      <c r="C103" s="253"/>
      <c r="D103" s="253" t="s">
        <v>25</v>
      </c>
      <c r="E103" s="253" t="s">
        <v>118</v>
      </c>
      <c r="F103" s="253"/>
      <c r="G103" s="256"/>
      <c r="H103" s="253"/>
      <c r="I103" s="253"/>
      <c r="J103" s="52"/>
      <c r="K103" s="52"/>
      <c r="L103" s="253"/>
      <c r="M103" s="252"/>
      <c r="N103" s="52"/>
      <c r="O103" s="52"/>
      <c r="P103" s="52"/>
      <c r="Q103" s="272"/>
      <c r="R103" s="265" t="s">
        <v>19</v>
      </c>
      <c r="S103" s="457">
        <f>S87-S91-S93-S95-S97-S99-S101</f>
        <v>0</v>
      </c>
      <c r="T103" s="457"/>
      <c r="U103" s="457"/>
      <c r="V103" s="457"/>
      <c r="W103" s="53"/>
      <c r="X103" s="53"/>
      <c r="Y103" s="49"/>
      <c r="Z103" s="49"/>
    </row>
    <row r="104" spans="1:26" ht="15" x14ac:dyDescent="0.2">
      <c r="A104" s="49"/>
      <c r="B104" s="52"/>
      <c r="C104" s="253"/>
      <c r="D104" s="253"/>
      <c r="E104" s="253"/>
      <c r="F104" s="253"/>
      <c r="G104" s="253"/>
      <c r="H104" s="253"/>
      <c r="I104" s="253"/>
      <c r="J104" s="52"/>
      <c r="K104" s="52"/>
      <c r="L104" s="253"/>
      <c r="M104" s="252"/>
      <c r="N104" s="52"/>
      <c r="O104" s="52"/>
      <c r="P104" s="52"/>
      <c r="Q104" s="273"/>
      <c r="R104" s="265"/>
      <c r="S104" s="264"/>
      <c r="T104" s="262"/>
      <c r="U104" s="262"/>
      <c r="V104" s="264"/>
      <c r="W104" s="53"/>
      <c r="X104" s="53"/>
      <c r="Y104" s="49"/>
      <c r="Z104" s="49"/>
    </row>
    <row r="105" spans="1:26" ht="15.75" thickBot="1" x14ac:dyDescent="0.25">
      <c r="A105" s="49"/>
      <c r="B105" s="52"/>
      <c r="C105" s="253"/>
      <c r="D105" s="253"/>
      <c r="E105" s="253" t="s">
        <v>119</v>
      </c>
      <c r="F105" s="253"/>
      <c r="G105" s="256"/>
      <c r="H105" s="253"/>
      <c r="I105" s="253"/>
      <c r="J105" s="52"/>
      <c r="K105" s="52"/>
      <c r="L105" s="253"/>
      <c r="M105" s="252"/>
      <c r="N105" s="52"/>
      <c r="O105" s="52"/>
      <c r="P105" s="52"/>
      <c r="Q105" s="276"/>
      <c r="R105" s="265" t="s">
        <v>19</v>
      </c>
      <c r="S105" s="452">
        <f>SUM(S91:W101)</f>
        <v>0</v>
      </c>
      <c r="T105" s="452"/>
      <c r="U105" s="452"/>
      <c r="V105" s="452"/>
      <c r="W105" s="53"/>
      <c r="X105" s="53"/>
      <c r="Y105" s="49"/>
      <c r="Z105" s="49"/>
    </row>
    <row r="106" spans="1:26" ht="15.75" thickTop="1" x14ac:dyDescent="0.2">
      <c r="A106" s="49"/>
      <c r="B106" s="52"/>
      <c r="C106" s="253"/>
      <c r="D106" s="253"/>
      <c r="E106" s="253"/>
      <c r="F106" s="253"/>
      <c r="G106" s="256"/>
      <c r="H106" s="253"/>
      <c r="I106" s="253"/>
      <c r="J106" s="52"/>
      <c r="K106" s="52"/>
      <c r="L106" s="253"/>
      <c r="M106" s="252"/>
      <c r="N106" s="52"/>
      <c r="O106" s="52"/>
      <c r="P106" s="52"/>
      <c r="Q106" s="276"/>
      <c r="R106" s="265"/>
      <c r="S106" s="53"/>
      <c r="T106" s="52"/>
      <c r="U106" s="52"/>
      <c r="V106" s="53"/>
      <c r="W106" s="53"/>
      <c r="X106" s="53"/>
      <c r="Y106" s="49"/>
      <c r="Z106" s="49"/>
    </row>
    <row r="107" spans="1:26" x14ac:dyDescent="0.2">
      <c r="A107" s="49"/>
      <c r="B107" s="52"/>
      <c r="C107" s="277"/>
      <c r="D107" s="278"/>
      <c r="E107" s="278"/>
      <c r="F107" s="278"/>
      <c r="G107" s="278"/>
      <c r="H107" s="278"/>
      <c r="I107" s="52"/>
      <c r="J107" s="52"/>
      <c r="K107" s="52"/>
      <c r="L107" s="52"/>
      <c r="M107" s="277"/>
      <c r="N107" s="278"/>
      <c r="O107" s="278"/>
      <c r="P107" s="278"/>
      <c r="Q107" s="278"/>
      <c r="R107" s="279"/>
      <c r="S107" s="279"/>
      <c r="T107" s="280"/>
      <c r="U107" s="244"/>
      <c r="V107" s="244"/>
      <c r="W107" s="53"/>
      <c r="X107" s="53"/>
      <c r="Y107" s="49"/>
      <c r="Z107" s="49"/>
    </row>
    <row r="108" spans="1:26" x14ac:dyDescent="0.2">
      <c r="A108" s="49"/>
      <c r="B108" s="52"/>
      <c r="C108" s="281"/>
      <c r="D108" s="279"/>
      <c r="E108" s="279" t="s">
        <v>39</v>
      </c>
      <c r="F108" s="279"/>
      <c r="G108" s="279"/>
      <c r="H108" s="279"/>
      <c r="I108" s="52"/>
      <c r="J108" s="52"/>
      <c r="K108" s="52"/>
      <c r="L108" s="52"/>
      <c r="M108" s="281"/>
      <c r="N108" s="282"/>
      <c r="O108" s="282"/>
      <c r="P108" s="282"/>
      <c r="Q108" s="279"/>
      <c r="R108" s="279"/>
      <c r="S108" s="279"/>
      <c r="T108" s="279"/>
      <c r="U108" s="151"/>
      <c r="V108" s="151"/>
      <c r="W108" s="151"/>
      <c r="X108" s="53"/>
      <c r="Y108" s="49"/>
      <c r="Z108" s="49"/>
    </row>
    <row r="109" spans="1:26" x14ac:dyDescent="0.2">
      <c r="A109" s="49"/>
      <c r="B109" s="52"/>
      <c r="C109" s="279"/>
      <c r="D109" s="279"/>
      <c r="E109" s="279" t="s">
        <v>131</v>
      </c>
      <c r="F109" s="279"/>
      <c r="G109" s="279"/>
      <c r="H109" s="279"/>
      <c r="I109" s="52"/>
      <c r="J109" s="52"/>
      <c r="K109" s="52"/>
      <c r="L109" s="52"/>
      <c r="M109" s="281"/>
      <c r="N109" s="282"/>
      <c r="O109" s="282"/>
      <c r="P109" s="282"/>
      <c r="Q109" s="279"/>
      <c r="R109" s="279"/>
      <c r="S109" s="279"/>
      <c r="T109" s="279"/>
      <c r="U109" s="151"/>
      <c r="V109" s="151"/>
      <c r="W109" s="151"/>
      <c r="X109" s="53"/>
      <c r="Y109" s="49"/>
      <c r="Z109" s="49"/>
    </row>
    <row r="110" spans="1:26" x14ac:dyDescent="0.2">
      <c r="A110" s="49"/>
      <c r="B110" s="52"/>
      <c r="C110" s="279"/>
      <c r="D110" s="279"/>
      <c r="E110" s="283" t="s">
        <v>70</v>
      </c>
      <c r="F110" s="279"/>
      <c r="G110" s="279"/>
      <c r="H110" s="279"/>
      <c r="I110" s="52"/>
      <c r="J110" s="52"/>
      <c r="K110" s="52"/>
      <c r="L110" s="52"/>
      <c r="M110" s="279"/>
      <c r="N110" s="282"/>
      <c r="O110" s="282"/>
      <c r="P110" s="282"/>
      <c r="Q110" s="279"/>
      <c r="R110" s="279"/>
      <c r="S110" s="252"/>
      <c r="T110" s="252"/>
      <c r="U110" s="53"/>
      <c r="V110" s="53"/>
      <c r="W110" s="53"/>
      <c r="X110" s="53"/>
      <c r="Y110" s="49"/>
      <c r="Z110" s="49"/>
    </row>
    <row r="111" spans="1:26" x14ac:dyDescent="0.2">
      <c r="A111" s="49"/>
      <c r="B111" s="52"/>
      <c r="C111" s="279"/>
      <c r="D111" s="279"/>
      <c r="E111" s="279"/>
      <c r="F111" s="279"/>
      <c r="G111" s="279"/>
      <c r="H111" s="279"/>
      <c r="I111" s="52"/>
      <c r="J111" s="52"/>
      <c r="K111" s="52"/>
      <c r="L111" s="52"/>
      <c r="M111" s="279"/>
      <c r="N111" s="282"/>
      <c r="O111" s="282"/>
      <c r="P111" s="282"/>
      <c r="Q111" s="279"/>
      <c r="R111" s="279"/>
      <c r="S111" s="252"/>
      <c r="T111" s="252"/>
      <c r="U111" s="53"/>
      <c r="V111" s="53"/>
      <c r="W111" s="53"/>
      <c r="X111" s="53"/>
      <c r="Y111" s="49"/>
      <c r="Z111" s="49"/>
    </row>
    <row r="112" spans="1:26" x14ac:dyDescent="0.2">
      <c r="A112" s="49"/>
      <c r="B112" s="52"/>
      <c r="C112" s="281"/>
      <c r="D112" s="279"/>
      <c r="E112" s="52" t="s">
        <v>40</v>
      </c>
      <c r="F112" s="52"/>
      <c r="G112" s="52"/>
      <c r="H112" s="52"/>
      <c r="I112" s="52"/>
      <c r="J112" s="52"/>
      <c r="K112" s="52"/>
      <c r="L112" s="52"/>
      <c r="M112" s="52"/>
      <c r="N112" s="52"/>
      <c r="O112" s="282"/>
      <c r="P112" s="282"/>
      <c r="Q112" s="279"/>
      <c r="R112" s="279"/>
      <c r="S112" s="252"/>
      <c r="T112" s="252"/>
      <c r="U112" s="53"/>
      <c r="V112" s="53"/>
      <c r="W112" s="53"/>
      <c r="X112" s="53"/>
      <c r="Y112" s="49"/>
      <c r="Z112" s="49"/>
    </row>
    <row r="113" spans="1:26" x14ac:dyDescent="0.2">
      <c r="A113" s="49"/>
      <c r="B113" s="52"/>
      <c r="C113" s="279"/>
      <c r="D113" s="279"/>
      <c r="E113" s="52" t="s">
        <v>41</v>
      </c>
      <c r="F113" s="52"/>
      <c r="G113" s="52"/>
      <c r="H113" s="52"/>
      <c r="I113" s="52"/>
      <c r="J113" s="52"/>
      <c r="K113" s="52"/>
      <c r="L113" s="52"/>
      <c r="M113" s="52"/>
      <c r="N113" s="52"/>
      <c r="O113" s="282"/>
      <c r="P113" s="282"/>
      <c r="Q113" s="279"/>
      <c r="R113" s="279"/>
      <c r="S113" s="252"/>
      <c r="T113" s="252"/>
      <c r="U113" s="53"/>
      <c r="V113" s="53"/>
      <c r="W113" s="53"/>
      <c r="X113" s="53"/>
      <c r="Y113" s="49"/>
      <c r="Z113" s="49"/>
    </row>
    <row r="114" spans="1:26" x14ac:dyDescent="0.2">
      <c r="A114" s="49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279"/>
      <c r="N114" s="282"/>
      <c r="O114" s="282"/>
      <c r="P114" s="282"/>
      <c r="Q114" s="279"/>
      <c r="R114" s="279"/>
      <c r="S114" s="252"/>
      <c r="T114" s="252"/>
      <c r="U114" s="53"/>
      <c r="V114" s="53"/>
      <c r="W114" s="53"/>
      <c r="X114" s="53"/>
      <c r="Y114" s="49"/>
      <c r="Z114" s="49"/>
    </row>
    <row r="115" spans="1:26" x14ac:dyDescent="0.2">
      <c r="A115" s="49"/>
      <c r="B115" s="52"/>
      <c r="C115" s="52"/>
      <c r="D115" s="52"/>
      <c r="E115" s="52" t="s">
        <v>42</v>
      </c>
      <c r="F115" s="52"/>
      <c r="G115" s="52"/>
      <c r="H115" s="52"/>
      <c r="I115" s="52"/>
      <c r="J115" s="282"/>
      <c r="K115" s="279"/>
      <c r="L115" s="279"/>
      <c r="M115" s="252"/>
      <c r="N115" s="252"/>
      <c r="O115" s="252"/>
      <c r="P115" s="252"/>
      <c r="Q115" s="53"/>
      <c r="R115" s="53"/>
      <c r="S115" s="53"/>
      <c r="T115" s="53"/>
      <c r="U115" s="53"/>
      <c r="V115" s="53"/>
      <c r="W115" s="53"/>
      <c r="X115" s="53"/>
      <c r="Y115" s="49"/>
      <c r="Z115" s="49"/>
    </row>
    <row r="116" spans="1:26" x14ac:dyDescent="0.2">
      <c r="A116" s="49"/>
      <c r="B116" s="52"/>
      <c r="C116" s="279"/>
      <c r="D116" s="279"/>
      <c r="E116" s="279"/>
      <c r="F116" s="279"/>
      <c r="G116" s="279"/>
      <c r="H116" s="279"/>
      <c r="I116" s="52"/>
      <c r="J116" s="52"/>
      <c r="K116" s="52"/>
      <c r="L116" s="52"/>
      <c r="M116" s="52"/>
      <c r="N116" s="52"/>
      <c r="O116" s="52"/>
      <c r="P116" s="52"/>
      <c r="Q116" s="52"/>
      <c r="R116" s="53"/>
      <c r="S116" s="53"/>
      <c r="T116" s="53"/>
      <c r="U116" s="53"/>
      <c r="V116" s="53"/>
      <c r="W116" s="53"/>
      <c r="X116" s="53"/>
      <c r="Y116" s="49"/>
      <c r="Z116" s="49"/>
    </row>
    <row r="117" spans="1:26" x14ac:dyDescent="0.2">
      <c r="A117" s="49"/>
      <c r="B117" s="52"/>
      <c r="C117" s="279"/>
      <c r="D117" s="279"/>
      <c r="E117" s="279" t="s">
        <v>43</v>
      </c>
      <c r="F117" s="279"/>
      <c r="G117" s="279"/>
      <c r="H117" s="279"/>
      <c r="I117" s="53"/>
      <c r="J117" s="53"/>
      <c r="K117" s="53"/>
      <c r="L117" s="53"/>
      <c r="M117" s="53"/>
      <c r="N117" s="53"/>
      <c r="O117" s="53"/>
      <c r="P117" s="53"/>
      <c r="Q117" s="279"/>
      <c r="R117" s="53"/>
      <c r="S117" s="53"/>
      <c r="T117" s="53"/>
      <c r="U117" s="53"/>
      <c r="V117" s="53"/>
      <c r="W117" s="53"/>
      <c r="X117" s="53"/>
      <c r="Y117" s="49"/>
      <c r="Z117" s="49"/>
    </row>
    <row r="118" spans="1:26" x14ac:dyDescent="0.2">
      <c r="A118" s="49"/>
      <c r="B118" s="52"/>
      <c r="C118" s="279"/>
      <c r="D118" s="279"/>
      <c r="E118" s="279" t="s">
        <v>200</v>
      </c>
      <c r="F118" s="279"/>
      <c r="G118" s="279"/>
      <c r="H118" s="279"/>
      <c r="I118" s="53"/>
      <c r="J118" s="53"/>
      <c r="K118" s="53"/>
      <c r="L118" s="53"/>
      <c r="M118" s="53"/>
      <c r="N118" s="53"/>
      <c r="O118" s="53"/>
      <c r="P118" s="53"/>
      <c r="Q118" s="279"/>
      <c r="R118" s="53"/>
      <c r="S118" s="53"/>
      <c r="T118" s="53"/>
      <c r="U118" s="53"/>
      <c r="V118" s="53"/>
      <c r="W118" s="53"/>
      <c r="X118" s="53"/>
      <c r="Y118" s="49"/>
      <c r="Z118" s="49"/>
    </row>
    <row r="119" spans="1:26" x14ac:dyDescent="0.2">
      <c r="A119" s="49"/>
      <c r="B119" s="52"/>
      <c r="C119" s="284"/>
      <c r="D119" s="285"/>
      <c r="E119" s="284" t="s">
        <v>44</v>
      </c>
      <c r="F119" s="285"/>
      <c r="G119" s="285"/>
      <c r="H119" s="285"/>
      <c r="I119" s="279"/>
      <c r="J119" s="279"/>
      <c r="K119" s="279"/>
      <c r="L119" s="279"/>
      <c r="M119" s="279"/>
      <c r="N119" s="279"/>
      <c r="O119" s="279"/>
      <c r="P119" s="279"/>
      <c r="Q119" s="279"/>
      <c r="R119" s="53"/>
      <c r="S119" s="53"/>
      <c r="T119" s="53"/>
      <c r="U119" s="53"/>
      <c r="V119" s="53"/>
      <c r="W119" s="53"/>
      <c r="X119" s="53"/>
      <c r="Y119" s="49"/>
      <c r="Z119" s="49"/>
    </row>
    <row r="120" spans="1:26" x14ac:dyDescent="0.2">
      <c r="A120" s="49"/>
      <c r="B120" s="52"/>
      <c r="C120" s="286"/>
      <c r="D120" s="287"/>
      <c r="E120" s="287"/>
      <c r="F120" s="288"/>
      <c r="G120" s="288"/>
      <c r="H120" s="288"/>
      <c r="I120" s="288"/>
      <c r="J120" s="289"/>
      <c r="K120" s="287"/>
      <c r="L120" s="287"/>
      <c r="M120" s="279"/>
      <c r="N120" s="279"/>
      <c r="O120" s="279"/>
      <c r="P120" s="279"/>
      <c r="Q120" s="53"/>
      <c r="R120" s="53"/>
      <c r="S120" s="53"/>
      <c r="T120" s="53"/>
      <c r="U120" s="53"/>
      <c r="V120" s="53"/>
      <c r="W120" s="53"/>
      <c r="X120" s="53"/>
      <c r="Y120" s="49"/>
      <c r="Z120" s="49"/>
    </row>
    <row r="121" spans="1:26" x14ac:dyDescent="0.2">
      <c r="A121" s="49"/>
      <c r="B121" s="52"/>
      <c r="C121" s="286"/>
      <c r="D121" s="287"/>
      <c r="E121" s="287"/>
      <c r="F121" s="288"/>
      <c r="G121" s="288"/>
      <c r="H121" s="288"/>
      <c r="I121" s="288"/>
      <c r="J121" s="289"/>
      <c r="K121" s="287"/>
      <c r="L121" s="287"/>
      <c r="M121" s="279"/>
      <c r="N121" s="279"/>
      <c r="O121" s="279"/>
      <c r="P121" s="279"/>
      <c r="Q121" s="53"/>
      <c r="R121" s="53"/>
      <c r="S121" s="53"/>
      <c r="T121" s="53"/>
      <c r="U121" s="53"/>
      <c r="V121" s="53"/>
      <c r="W121" s="53"/>
      <c r="X121" s="53"/>
      <c r="Y121" s="49"/>
      <c r="Z121" s="49"/>
    </row>
    <row r="122" spans="1:26" x14ac:dyDescent="0.2">
      <c r="A122" s="49"/>
      <c r="B122" s="52"/>
      <c r="C122" s="52"/>
      <c r="D122" s="52"/>
      <c r="E122" s="52"/>
      <c r="F122" s="52"/>
      <c r="G122" s="52"/>
      <c r="H122" s="288"/>
      <c r="I122" s="288"/>
      <c r="J122" s="289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3"/>
      <c r="W122" s="53"/>
      <c r="X122" s="53"/>
      <c r="Y122" s="49"/>
      <c r="Z122" s="49"/>
    </row>
    <row r="123" spans="1:26" ht="23.25" customHeight="1" x14ac:dyDescent="0.2">
      <c r="A123" s="49"/>
      <c r="B123" s="52"/>
      <c r="C123" s="290">
        <f>N18</f>
        <v>0</v>
      </c>
      <c r="D123" s="291"/>
      <c r="E123" s="291"/>
      <c r="F123" s="290" t="s">
        <v>121</v>
      </c>
      <c r="G123" s="453">
        <f>S18</f>
        <v>0</v>
      </c>
      <c r="H123" s="454"/>
      <c r="I123" s="292"/>
      <c r="J123" s="292"/>
      <c r="K123" s="292"/>
      <c r="L123" s="52"/>
      <c r="M123" s="293"/>
      <c r="N123" s="293"/>
      <c r="O123" s="293"/>
      <c r="P123" s="293"/>
      <c r="Q123" s="294"/>
      <c r="R123" s="294"/>
      <c r="S123" s="294"/>
      <c r="T123" s="294"/>
      <c r="U123" s="294"/>
      <c r="V123" s="294"/>
      <c r="W123" s="294"/>
      <c r="X123" s="52"/>
      <c r="Y123" s="49"/>
      <c r="Z123" s="49"/>
    </row>
    <row r="124" spans="1:26" ht="12.75" x14ac:dyDescent="0.2">
      <c r="A124" s="49"/>
      <c r="B124" s="52"/>
      <c r="C124" s="52" t="s">
        <v>67</v>
      </c>
      <c r="D124" s="52"/>
      <c r="E124" s="52"/>
      <c r="F124" s="288"/>
      <c r="G124" s="288"/>
      <c r="H124" s="52"/>
      <c r="I124" s="52"/>
      <c r="J124" s="52"/>
      <c r="K124" s="52"/>
      <c r="L124" s="52"/>
      <c r="M124" s="295" t="s">
        <v>122</v>
      </c>
      <c r="N124" s="296"/>
      <c r="O124" s="296"/>
      <c r="P124" s="296"/>
      <c r="Q124" s="296"/>
      <c r="R124" s="296"/>
      <c r="S124" s="297"/>
      <c r="T124" s="244"/>
      <c r="U124" s="244"/>
      <c r="V124" s="244"/>
      <c r="W124" s="298"/>
      <c r="X124" s="244"/>
      <c r="Y124" s="49"/>
      <c r="Z124" s="49"/>
    </row>
    <row r="125" spans="1:26" x14ac:dyDescent="0.2">
      <c r="A125" s="49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3"/>
      <c r="W125" s="53"/>
      <c r="X125" s="53"/>
      <c r="Y125" s="49"/>
      <c r="Z125" s="49"/>
    </row>
    <row r="126" spans="1:26" x14ac:dyDescent="0.2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50"/>
      <c r="W126" s="50"/>
      <c r="X126" s="50"/>
      <c r="Y126" s="49"/>
      <c r="Z126" s="49"/>
    </row>
    <row r="127" spans="1:26" x14ac:dyDescent="0.2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50"/>
      <c r="W127" s="50"/>
      <c r="X127" s="50"/>
      <c r="Y127" s="49"/>
      <c r="Z127" s="49"/>
    </row>
  </sheetData>
  <mergeCells count="34">
    <mergeCell ref="K29:M29"/>
    <mergeCell ref="S15:T15"/>
    <mergeCell ref="V15:W15"/>
    <mergeCell ref="N18:O18"/>
    <mergeCell ref="S18:U18"/>
    <mergeCell ref="B25:X25"/>
    <mergeCell ref="S79:V79"/>
    <mergeCell ref="L32:U32"/>
    <mergeCell ref="I38:K38"/>
    <mergeCell ref="P53:V56"/>
    <mergeCell ref="D56:E56"/>
    <mergeCell ref="M56:N56"/>
    <mergeCell ref="S67:V67"/>
    <mergeCell ref="S69:V69"/>
    <mergeCell ref="S71:V71"/>
    <mergeCell ref="S73:V73"/>
    <mergeCell ref="S75:V75"/>
    <mergeCell ref="S77:V77"/>
    <mergeCell ref="E81:N81"/>
    <mergeCell ref="S81:V81"/>
    <mergeCell ref="E83:N83"/>
    <mergeCell ref="S83:V83"/>
    <mergeCell ref="E85:N85"/>
    <mergeCell ref="S85:V85"/>
    <mergeCell ref="S101:V101"/>
    <mergeCell ref="S103:V103"/>
    <mergeCell ref="S105:V105"/>
    <mergeCell ref="G123:H123"/>
    <mergeCell ref="S87:V87"/>
    <mergeCell ref="S91:V91"/>
    <mergeCell ref="S93:V93"/>
    <mergeCell ref="S95:V95"/>
    <mergeCell ref="S97:V97"/>
    <mergeCell ref="S99:V99"/>
  </mergeCells>
  <conditionalFormatting sqref="K56">
    <cfRule type="cellIs" dxfId="24" priority="1" operator="greaterThan">
      <formula>40</formula>
    </cfRule>
  </conditionalFormatting>
  <conditionalFormatting sqref="K29:M29">
    <cfRule type="cellIs" dxfId="23" priority="2" operator="greaterThan">
      <formula>$M$56</formula>
    </cfRule>
    <cfRule type="cellIs" dxfId="22" priority="4" operator="greaterThan">
      <formula>$L$56</formula>
    </cfRule>
  </conditionalFormatting>
  <conditionalFormatting sqref="S93:V93">
    <cfRule type="cellIs" dxfId="21" priority="3" operator="lessThan">
      <formula>10%*$S$105</formula>
    </cfRule>
  </conditionalFormatting>
  <pageMargins left="0.70866141732283472" right="0.31496062992125984" top="0.74803149606299213" bottom="0.74803149606299213" header="0.31496062992125984" footer="0.31496062992125984"/>
  <pageSetup paperSize="9" scale="81" orientation="portrait" cellComments="asDisplayed" r:id="rId1"/>
  <headerFooter alignWithMargins="0">
    <oddHeader>&amp;C- &amp;P -&amp;R&amp;8(Formblatt für Kursreihen)</oddHeader>
    <oddFooter>&amp;L&amp;8*   Nichtzutreffendes bitte streichen</oddFooter>
  </headerFooter>
  <rowBreaks count="1" manualBreakCount="1">
    <brk id="62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/>
  </sheetPr>
  <dimension ref="A1:AI128"/>
  <sheetViews>
    <sheetView showGridLines="0" zoomScaleNormal="100" zoomScaleSheetLayoutView="100" workbookViewId="0">
      <selection activeCell="AC31" sqref="AC31"/>
    </sheetView>
  </sheetViews>
  <sheetFormatPr baseColWidth="10" defaultColWidth="11.42578125" defaultRowHeight="14.25" x14ac:dyDescent="0.2"/>
  <cols>
    <col min="1" max="1" width="3.28515625" style="51" customWidth="1"/>
    <col min="2" max="2" width="4.140625" style="51" customWidth="1"/>
    <col min="3" max="3" width="3.85546875" style="51" customWidth="1"/>
    <col min="4" max="4" width="3.7109375" style="51" customWidth="1"/>
    <col min="5" max="5" width="3.42578125" style="51" customWidth="1"/>
    <col min="6" max="6" width="3.7109375" style="51" customWidth="1"/>
    <col min="7" max="7" width="4.85546875" style="51" customWidth="1"/>
    <col min="8" max="8" width="4" style="51" customWidth="1"/>
    <col min="9" max="9" width="3.28515625" style="51" customWidth="1"/>
    <col min="10" max="10" width="5.5703125" style="51" customWidth="1"/>
    <col min="11" max="11" width="5.42578125" style="51" customWidth="1"/>
    <col min="12" max="12" width="6.42578125" style="51" customWidth="1"/>
    <col min="13" max="13" width="5.42578125" style="51" customWidth="1"/>
    <col min="14" max="14" width="6.28515625" style="51" customWidth="1"/>
    <col min="15" max="15" width="8.7109375" style="51" customWidth="1"/>
    <col min="16" max="16" width="6.28515625" style="51" customWidth="1"/>
    <col min="17" max="17" width="4.5703125" style="51" customWidth="1"/>
    <col min="18" max="18" width="7.42578125" style="51" customWidth="1"/>
    <col min="19" max="19" width="4.5703125" style="51" customWidth="1"/>
    <col min="20" max="20" width="5.28515625" style="51" customWidth="1"/>
    <col min="21" max="21" width="3.140625" style="51" customWidth="1"/>
    <col min="22" max="22" width="3.5703125" style="96" customWidth="1"/>
    <col min="23" max="23" width="2.42578125" style="96" customWidth="1"/>
    <col min="24" max="24" width="1.5703125" style="96" customWidth="1"/>
    <col min="25" max="25" width="5.5703125" style="96" customWidth="1"/>
    <col min="26" max="26" width="10.85546875" style="51" customWidth="1"/>
    <col min="27" max="27" width="6.28515625" style="51" customWidth="1"/>
    <col min="28" max="28" width="4.5703125" style="51" customWidth="1"/>
    <col min="29" max="29" width="5.140625" style="51" customWidth="1"/>
    <col min="30" max="30" width="6.5703125" style="51" customWidth="1"/>
    <col min="31" max="31" width="6.140625" style="51" customWidth="1"/>
    <col min="32" max="16384" width="11.42578125" style="51"/>
  </cols>
  <sheetData>
    <row r="1" spans="1:30" x14ac:dyDescent="0.2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50"/>
      <c r="W1" s="50"/>
      <c r="X1" s="50"/>
      <c r="Y1" s="50"/>
    </row>
    <row r="2" spans="1:30" x14ac:dyDescent="0.2">
      <c r="A2" s="49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3"/>
      <c r="W2" s="53"/>
      <c r="X2" s="53"/>
      <c r="Y2" s="50"/>
    </row>
    <row r="3" spans="1:30" x14ac:dyDescent="0.2">
      <c r="A3" s="49"/>
      <c r="B3" s="52"/>
      <c r="C3" s="54" t="s">
        <v>78</v>
      </c>
      <c r="D3" s="55"/>
      <c r="E3" s="56"/>
      <c r="F3" s="56"/>
      <c r="G3" s="56"/>
      <c r="H3" s="56"/>
      <c r="I3" s="56"/>
      <c r="J3" s="52"/>
      <c r="K3" s="52"/>
      <c r="L3" s="52"/>
      <c r="M3" s="52"/>
      <c r="N3" s="52"/>
      <c r="O3" s="52"/>
      <c r="P3" s="52"/>
      <c r="Q3" s="57"/>
      <c r="R3" s="58"/>
      <c r="S3" s="52"/>
      <c r="T3" s="52"/>
      <c r="U3" s="59"/>
      <c r="V3" s="59"/>
      <c r="W3" s="53"/>
      <c r="X3" s="53"/>
      <c r="Y3" s="50"/>
      <c r="Z3" s="60"/>
      <c r="AA3" s="60"/>
      <c r="AB3" s="60"/>
      <c r="AC3" s="60"/>
      <c r="AD3" s="60"/>
    </row>
    <row r="4" spans="1:30" x14ac:dyDescent="0.2">
      <c r="A4" s="49"/>
      <c r="B4" s="52"/>
      <c r="C4" s="55" t="s">
        <v>79</v>
      </c>
      <c r="D4" s="55"/>
      <c r="E4" s="56"/>
      <c r="F4" s="56"/>
      <c r="G4" s="56"/>
      <c r="H4" s="56"/>
      <c r="I4" s="56"/>
      <c r="J4" s="52"/>
      <c r="K4" s="52"/>
      <c r="L4" s="52"/>
      <c r="M4" s="52"/>
      <c r="N4" s="52"/>
      <c r="O4" s="52"/>
      <c r="P4" s="52"/>
      <c r="Q4" s="57" t="s">
        <v>199</v>
      </c>
      <c r="R4" s="61"/>
      <c r="S4" s="61"/>
      <c r="T4" s="61"/>
      <c r="U4" s="62"/>
      <c r="V4" s="62"/>
      <c r="W4" s="53"/>
      <c r="X4" s="53"/>
      <c r="Y4" s="50"/>
      <c r="Z4" s="60"/>
      <c r="AA4" s="60"/>
      <c r="AB4" s="60"/>
      <c r="AC4" s="60"/>
      <c r="AD4" s="60"/>
    </row>
    <row r="5" spans="1:30" x14ac:dyDescent="0.2">
      <c r="A5" s="49"/>
      <c r="B5" s="52"/>
      <c r="C5" s="63"/>
      <c r="D5" s="64"/>
      <c r="E5" s="65"/>
      <c r="F5" s="65"/>
      <c r="G5" s="65"/>
      <c r="H5" s="65"/>
      <c r="I5" s="66"/>
      <c r="J5" s="66"/>
      <c r="K5" s="66"/>
      <c r="L5" s="67"/>
      <c r="M5" s="52"/>
      <c r="N5" s="52"/>
      <c r="O5" s="52"/>
      <c r="P5" s="52"/>
      <c r="Q5" s="102" t="s">
        <v>194</v>
      </c>
      <c r="R5" s="61"/>
      <c r="S5" s="61"/>
      <c r="T5" s="61"/>
      <c r="U5" s="62"/>
      <c r="V5" s="62"/>
      <c r="W5" s="53"/>
      <c r="X5" s="53"/>
      <c r="Y5" s="50"/>
      <c r="Z5" s="60"/>
      <c r="AA5" s="60"/>
      <c r="AB5" s="60"/>
      <c r="AC5" s="60"/>
      <c r="AD5" s="60"/>
    </row>
    <row r="6" spans="1:30" x14ac:dyDescent="0.2">
      <c r="A6" s="49"/>
      <c r="B6" s="52"/>
      <c r="C6" s="68"/>
      <c r="D6" s="69"/>
      <c r="E6" s="56"/>
      <c r="F6" s="56"/>
      <c r="G6" s="56"/>
      <c r="H6" s="56"/>
      <c r="I6" s="52"/>
      <c r="J6" s="52"/>
      <c r="K6" s="52"/>
      <c r="L6" s="70"/>
      <c r="M6" s="52"/>
      <c r="N6" s="52"/>
      <c r="O6" s="52"/>
      <c r="P6" s="52"/>
      <c r="R6" s="61"/>
      <c r="S6" s="61"/>
      <c r="T6" s="61"/>
      <c r="U6" s="62"/>
      <c r="V6" s="62"/>
      <c r="W6" s="53"/>
      <c r="X6" s="53"/>
      <c r="Y6" s="71"/>
      <c r="Z6" s="60"/>
      <c r="AA6" s="60"/>
      <c r="AB6" s="60"/>
      <c r="AC6" s="60"/>
      <c r="AD6" s="60"/>
    </row>
    <row r="7" spans="1:30" x14ac:dyDescent="0.2">
      <c r="A7" s="49"/>
      <c r="B7" s="52"/>
      <c r="C7" s="68"/>
      <c r="D7" s="69"/>
      <c r="E7" s="56"/>
      <c r="F7" s="56"/>
      <c r="G7" s="56"/>
      <c r="H7" s="56"/>
      <c r="I7" s="52"/>
      <c r="J7" s="52"/>
      <c r="K7" s="52"/>
      <c r="L7" s="70"/>
      <c r="M7" s="52"/>
      <c r="N7" s="52"/>
      <c r="O7" s="52"/>
      <c r="P7" s="52"/>
      <c r="Q7" s="75" t="s">
        <v>195</v>
      </c>
      <c r="R7" s="61"/>
      <c r="S7" s="61"/>
      <c r="T7" s="61"/>
      <c r="U7" s="62"/>
      <c r="V7" s="62"/>
      <c r="W7" s="53"/>
      <c r="X7" s="53"/>
      <c r="Y7" s="50"/>
      <c r="Z7" s="60"/>
      <c r="AA7" s="60"/>
      <c r="AB7" s="60"/>
      <c r="AC7" s="60"/>
      <c r="AD7" s="60"/>
    </row>
    <row r="8" spans="1:30" ht="15" x14ac:dyDescent="0.2">
      <c r="A8" s="49"/>
      <c r="B8" s="52"/>
      <c r="C8" s="72"/>
      <c r="D8" s="52"/>
      <c r="E8" s="52"/>
      <c r="F8" s="52"/>
      <c r="G8" s="52"/>
      <c r="H8" s="52"/>
      <c r="I8" s="52"/>
      <c r="J8" s="52"/>
      <c r="K8" s="52"/>
      <c r="L8" s="73"/>
      <c r="M8" s="52"/>
      <c r="N8" s="52"/>
      <c r="O8" s="52"/>
      <c r="P8" s="52"/>
      <c r="Q8" s="75" t="s">
        <v>196</v>
      </c>
      <c r="R8" s="61"/>
      <c r="S8" s="61"/>
      <c r="T8" s="61"/>
      <c r="U8" s="62"/>
      <c r="V8" s="62"/>
      <c r="W8" s="53"/>
      <c r="X8" s="53"/>
      <c r="Y8" s="74" t="s">
        <v>134</v>
      </c>
      <c r="Z8" s="60"/>
      <c r="AA8" s="60"/>
      <c r="AB8" s="60"/>
      <c r="AC8" s="60"/>
      <c r="AD8" s="60"/>
    </row>
    <row r="9" spans="1:30" x14ac:dyDescent="0.2">
      <c r="A9" s="49"/>
      <c r="B9" s="52"/>
      <c r="C9" s="72"/>
      <c r="D9" s="52"/>
      <c r="E9" s="52"/>
      <c r="F9" s="52"/>
      <c r="G9" s="52"/>
      <c r="H9" s="52"/>
      <c r="I9" s="52"/>
      <c r="J9" s="52"/>
      <c r="K9" s="52"/>
      <c r="L9" s="70"/>
      <c r="M9" s="52"/>
      <c r="N9" s="52"/>
      <c r="O9" s="52"/>
      <c r="P9" s="52"/>
      <c r="Q9" s="76" t="s">
        <v>197</v>
      </c>
      <c r="R9" s="61"/>
      <c r="S9" s="57"/>
      <c r="T9" s="57"/>
      <c r="U9" s="57"/>
      <c r="V9" s="57"/>
      <c r="W9" s="53"/>
      <c r="X9" s="53"/>
      <c r="Y9" s="50"/>
      <c r="Z9" s="60"/>
      <c r="AA9" s="60"/>
      <c r="AB9" s="60"/>
      <c r="AC9" s="60"/>
      <c r="AD9" s="60"/>
    </row>
    <row r="10" spans="1:30" x14ac:dyDescent="0.2">
      <c r="A10" s="49"/>
      <c r="B10" s="52"/>
      <c r="C10" s="72"/>
      <c r="D10" s="52"/>
      <c r="E10" s="52"/>
      <c r="F10" s="52"/>
      <c r="G10" s="52"/>
      <c r="H10" s="52"/>
      <c r="I10" s="52"/>
      <c r="J10" s="52"/>
      <c r="K10" s="52"/>
      <c r="L10" s="70"/>
      <c r="M10" s="52"/>
      <c r="N10" s="52"/>
      <c r="O10" s="52"/>
      <c r="P10" s="52"/>
      <c r="Q10" s="76" t="s">
        <v>198</v>
      </c>
      <c r="R10" s="57"/>
      <c r="S10" s="57"/>
      <c r="T10" s="57"/>
      <c r="U10" s="57"/>
      <c r="V10" s="57"/>
      <c r="W10" s="53"/>
      <c r="X10" s="53"/>
      <c r="Y10" s="50"/>
      <c r="Z10" s="60"/>
      <c r="AA10" s="60"/>
      <c r="AB10" s="60"/>
      <c r="AC10" s="60"/>
      <c r="AD10" s="60"/>
    </row>
    <row r="11" spans="1:30" x14ac:dyDescent="0.2">
      <c r="A11" s="49"/>
      <c r="B11" s="52"/>
      <c r="C11" s="72"/>
      <c r="D11" s="52"/>
      <c r="E11" s="52"/>
      <c r="F11" s="52"/>
      <c r="G11" s="52"/>
      <c r="H11" s="52"/>
      <c r="I11" s="52"/>
      <c r="J11" s="52"/>
      <c r="K11" s="52"/>
      <c r="L11" s="70"/>
      <c r="M11" s="52"/>
      <c r="N11" s="52"/>
      <c r="O11" s="52"/>
      <c r="P11" s="52"/>
      <c r="Q11" s="76"/>
      <c r="R11" s="61"/>
      <c r="S11" s="57"/>
      <c r="T11" s="57"/>
      <c r="U11" s="57"/>
      <c r="V11" s="57"/>
      <c r="W11" s="53"/>
      <c r="X11" s="53"/>
      <c r="Y11" s="50"/>
      <c r="Z11" s="60"/>
      <c r="AA11" s="60"/>
      <c r="AB11" s="60"/>
      <c r="AC11" s="60"/>
      <c r="AD11" s="60"/>
    </row>
    <row r="12" spans="1:30" x14ac:dyDescent="0.2">
      <c r="A12" s="49"/>
      <c r="B12" s="52"/>
      <c r="C12" s="77"/>
      <c r="D12" s="78"/>
      <c r="E12" s="78"/>
      <c r="F12" s="78"/>
      <c r="G12" s="78"/>
      <c r="H12" s="78"/>
      <c r="I12" s="78"/>
      <c r="J12" s="78"/>
      <c r="K12" s="78"/>
      <c r="L12" s="79"/>
      <c r="M12" s="52"/>
      <c r="N12" s="52"/>
      <c r="O12" s="52"/>
      <c r="P12" s="52"/>
      <c r="Q12" s="75"/>
      <c r="R12" s="61"/>
      <c r="S12" s="57"/>
      <c r="T12" s="57"/>
      <c r="U12" s="57"/>
      <c r="V12" s="57"/>
      <c r="W12" s="53"/>
      <c r="X12" s="53"/>
      <c r="Y12" s="50"/>
      <c r="Z12" s="60"/>
      <c r="AA12" s="60"/>
      <c r="AB12" s="60"/>
      <c r="AC12" s="60"/>
      <c r="AD12" s="60"/>
    </row>
    <row r="13" spans="1:30" x14ac:dyDescent="0.2">
      <c r="A13" s="49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61"/>
      <c r="R13" s="61"/>
      <c r="S13" s="62"/>
      <c r="T13" s="61"/>
      <c r="U13" s="61"/>
      <c r="V13" s="61"/>
      <c r="W13" s="62"/>
      <c r="X13" s="59"/>
      <c r="Y13" s="50"/>
      <c r="Z13" s="60"/>
      <c r="AA13" s="60"/>
      <c r="AB13" s="60"/>
      <c r="AC13" s="60"/>
      <c r="AD13" s="60"/>
    </row>
    <row r="14" spans="1:30" x14ac:dyDescent="0.2">
      <c r="A14" s="49"/>
      <c r="B14" s="52"/>
      <c r="C14" s="53" t="s">
        <v>0</v>
      </c>
      <c r="D14" s="53"/>
      <c r="E14" s="53"/>
      <c r="F14" s="53"/>
      <c r="G14" s="53"/>
      <c r="H14" s="53"/>
      <c r="I14" s="52"/>
      <c r="J14" s="52"/>
      <c r="K14" s="52"/>
      <c r="L14" s="52"/>
      <c r="M14" s="52"/>
      <c r="N14" s="52"/>
      <c r="O14" s="52"/>
      <c r="P14" s="52"/>
      <c r="Q14" s="61"/>
      <c r="R14" s="61"/>
      <c r="S14" s="62"/>
      <c r="T14" s="61"/>
      <c r="U14" s="61"/>
      <c r="V14" s="61"/>
      <c r="W14" s="62"/>
      <c r="X14" s="59"/>
      <c r="Y14" s="50"/>
      <c r="Z14" s="60"/>
      <c r="AA14" s="60"/>
      <c r="AB14" s="60"/>
      <c r="AC14" s="60"/>
      <c r="AD14" s="60"/>
    </row>
    <row r="15" spans="1:30" ht="15.75" x14ac:dyDescent="0.2">
      <c r="A15" s="49"/>
      <c r="B15" s="52"/>
      <c r="C15" s="53" t="s">
        <v>80</v>
      </c>
      <c r="D15" s="53"/>
      <c r="E15" s="53"/>
      <c r="F15" s="53"/>
      <c r="G15" s="53"/>
      <c r="H15" s="53"/>
      <c r="I15" s="52"/>
      <c r="J15" s="52"/>
      <c r="K15" s="52"/>
      <c r="L15" s="52"/>
      <c r="M15" s="52"/>
      <c r="N15" s="52"/>
      <c r="O15" s="52"/>
      <c r="P15" s="52"/>
      <c r="Q15" s="80" t="s">
        <v>81</v>
      </c>
      <c r="R15" s="81"/>
      <c r="S15" s="82">
        <v>3</v>
      </c>
      <c r="T15" s="83"/>
      <c r="U15" s="61"/>
      <c r="V15" s="446"/>
      <c r="W15" s="446"/>
      <c r="X15" s="59"/>
      <c r="Y15" s="50"/>
      <c r="Z15" s="60"/>
      <c r="AA15" s="60"/>
      <c r="AB15" s="60"/>
      <c r="AC15" s="60"/>
      <c r="AD15" s="60"/>
    </row>
    <row r="16" spans="1:30" x14ac:dyDescent="0.2">
      <c r="A16" s="49"/>
      <c r="B16" s="52"/>
      <c r="C16" s="84" t="s">
        <v>14</v>
      </c>
      <c r="D16" s="53"/>
      <c r="E16" s="53"/>
      <c r="F16" s="53"/>
      <c r="G16" s="53"/>
      <c r="H16" s="53"/>
      <c r="I16" s="52"/>
      <c r="J16" s="52"/>
      <c r="K16" s="52"/>
      <c r="L16" s="52"/>
      <c r="M16" s="52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0"/>
      <c r="Z16" s="60"/>
      <c r="AA16" s="60"/>
      <c r="AB16" s="60"/>
      <c r="AC16" s="60"/>
      <c r="AD16" s="60"/>
    </row>
    <row r="17" spans="1:30" ht="15" x14ac:dyDescent="0.2">
      <c r="A17" s="49"/>
      <c r="B17" s="52"/>
      <c r="C17" s="53"/>
      <c r="D17" s="53"/>
      <c r="E17" s="53"/>
      <c r="F17" s="53"/>
      <c r="G17" s="53"/>
      <c r="H17" s="53"/>
      <c r="I17" s="52"/>
      <c r="J17" s="52"/>
      <c r="K17" s="52"/>
      <c r="L17" s="52"/>
      <c r="M17" s="52"/>
      <c r="N17" s="85"/>
      <c r="O17" s="85"/>
      <c r="P17" s="85"/>
      <c r="Q17" s="85"/>
      <c r="R17" s="52"/>
      <c r="S17" s="52"/>
      <c r="T17" s="52"/>
      <c r="U17" s="52"/>
      <c r="V17" s="52"/>
      <c r="W17" s="59"/>
      <c r="X17" s="59"/>
      <c r="Y17" s="50"/>
      <c r="Z17" s="60"/>
      <c r="AA17" s="60"/>
      <c r="AB17" s="60"/>
      <c r="AC17" s="60"/>
      <c r="AD17" s="60"/>
    </row>
    <row r="18" spans="1:30" ht="15" x14ac:dyDescent="0.2">
      <c r="A18" s="49"/>
      <c r="B18" s="52"/>
      <c r="C18" s="81" t="s">
        <v>15</v>
      </c>
      <c r="D18" s="53"/>
      <c r="E18" s="53"/>
      <c r="F18" s="53"/>
      <c r="G18" s="53"/>
      <c r="H18" s="53"/>
      <c r="I18" s="52"/>
      <c r="J18" s="52"/>
      <c r="K18" s="52"/>
      <c r="L18" s="52"/>
      <c r="M18" s="52"/>
      <c r="N18" s="444"/>
      <c r="O18" s="444"/>
      <c r="P18" s="88"/>
      <c r="Q18" s="88"/>
      <c r="R18" s="89" t="s">
        <v>83</v>
      </c>
      <c r="S18" s="447"/>
      <c r="T18" s="448"/>
      <c r="U18" s="448"/>
      <c r="V18" s="448"/>
      <c r="W18" s="53"/>
      <c r="X18" s="53"/>
      <c r="Y18" s="50"/>
      <c r="Z18" s="60"/>
      <c r="AA18" s="60"/>
      <c r="AB18" s="60"/>
      <c r="AC18" s="60"/>
      <c r="AD18" s="60"/>
    </row>
    <row r="19" spans="1:30" x14ac:dyDescent="0.2">
      <c r="A19" s="49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 t="s">
        <v>67</v>
      </c>
      <c r="O19" s="52"/>
      <c r="P19" s="52"/>
      <c r="Q19" s="52"/>
      <c r="R19" s="52"/>
      <c r="S19" s="52"/>
      <c r="T19" s="59"/>
      <c r="U19" s="59"/>
      <c r="V19" s="59"/>
      <c r="W19" s="53"/>
      <c r="X19" s="53"/>
      <c r="Y19" s="50"/>
      <c r="Z19" s="60"/>
      <c r="AA19" s="60"/>
      <c r="AB19" s="60"/>
      <c r="AC19" s="60"/>
      <c r="AD19" s="60"/>
    </row>
    <row r="20" spans="1:30" x14ac:dyDescent="0.2">
      <c r="A20" s="49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9"/>
      <c r="W20" s="59"/>
      <c r="X20" s="59"/>
      <c r="Y20" s="50"/>
      <c r="Z20" s="60"/>
      <c r="AA20" s="60"/>
      <c r="AB20" s="60"/>
      <c r="AC20" s="60"/>
      <c r="AD20" s="60"/>
    </row>
    <row r="21" spans="1:30" x14ac:dyDescent="0.2">
      <c r="A21" s="49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9"/>
      <c r="W21" s="59"/>
      <c r="X21" s="59"/>
      <c r="Y21" s="50"/>
      <c r="Z21" s="60"/>
      <c r="AA21" s="60"/>
      <c r="AB21" s="60"/>
      <c r="AC21" s="60"/>
      <c r="AD21" s="60"/>
    </row>
    <row r="22" spans="1:30" ht="18" x14ac:dyDescent="0.2">
      <c r="A22" s="49"/>
      <c r="B22" s="52"/>
      <c r="C22" s="52"/>
      <c r="D22" s="52"/>
      <c r="E22" s="52"/>
      <c r="F22" s="90"/>
      <c r="G22" s="90"/>
      <c r="H22" s="90"/>
      <c r="I22" s="90"/>
      <c r="J22" s="90"/>
      <c r="L22" s="90" t="s">
        <v>144</v>
      </c>
      <c r="M22" s="90"/>
      <c r="N22" s="90"/>
      <c r="O22" s="90"/>
      <c r="P22" s="90"/>
      <c r="Q22" s="90"/>
      <c r="R22" s="59"/>
      <c r="S22" s="52"/>
      <c r="T22" s="52"/>
      <c r="U22" s="52"/>
      <c r="V22" s="59"/>
      <c r="W22" s="59"/>
      <c r="X22" s="59"/>
      <c r="Y22" s="50"/>
      <c r="Z22" s="60"/>
      <c r="AA22" s="60"/>
      <c r="AB22" s="60"/>
      <c r="AC22" s="60"/>
      <c r="AD22" s="60"/>
    </row>
    <row r="23" spans="1:30" ht="12" customHeight="1" x14ac:dyDescent="0.2">
      <c r="A23" s="49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9"/>
      <c r="W23" s="59"/>
      <c r="X23" s="59"/>
      <c r="Y23" s="50"/>
      <c r="Z23" s="60"/>
      <c r="AA23" s="60"/>
      <c r="AB23" s="60"/>
      <c r="AC23" s="60"/>
      <c r="AD23" s="60"/>
    </row>
    <row r="24" spans="1:30" x14ac:dyDescent="0.2">
      <c r="A24" s="49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9"/>
      <c r="W24" s="59"/>
      <c r="X24" s="59"/>
      <c r="Y24" s="50"/>
      <c r="Z24" s="60"/>
      <c r="AA24" s="60"/>
      <c r="AB24" s="60"/>
      <c r="AC24" s="60"/>
      <c r="AD24" s="60"/>
    </row>
    <row r="25" spans="1:30" ht="15.75" x14ac:dyDescent="0.2">
      <c r="A25" s="49"/>
      <c r="C25" s="52"/>
      <c r="D25" s="53"/>
      <c r="E25" s="91" t="s">
        <v>84</v>
      </c>
      <c r="F25" s="91"/>
      <c r="G25" s="91"/>
      <c r="I25" s="91"/>
      <c r="J25" s="91" t="s">
        <v>190</v>
      </c>
      <c r="K25" s="91"/>
      <c r="L25" s="91"/>
      <c r="M25" s="91"/>
      <c r="N25" s="91"/>
      <c r="O25" s="91"/>
      <c r="P25" s="91"/>
      <c r="Q25" s="91"/>
      <c r="R25" s="91"/>
      <c r="S25" s="92"/>
      <c r="T25" s="52"/>
      <c r="U25" s="52"/>
      <c r="V25" s="59"/>
      <c r="W25" s="59"/>
      <c r="X25" s="59"/>
      <c r="Y25" s="50"/>
      <c r="Z25" s="60"/>
      <c r="AA25" s="60"/>
      <c r="AB25" s="60"/>
      <c r="AC25" s="60"/>
      <c r="AD25" s="60"/>
    </row>
    <row r="26" spans="1:30" ht="15.75" x14ac:dyDescent="0.2">
      <c r="A26" s="49"/>
      <c r="B26" s="52"/>
      <c r="C26" s="52"/>
      <c r="D26" s="5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52"/>
      <c r="U26" s="52"/>
      <c r="V26" s="59"/>
      <c r="W26" s="59"/>
      <c r="X26" s="59"/>
      <c r="Y26" s="50"/>
      <c r="Z26" s="60"/>
      <c r="AA26" s="60"/>
      <c r="AB26" s="60"/>
      <c r="AC26" s="60"/>
      <c r="AD26" s="60"/>
    </row>
    <row r="27" spans="1:30" ht="15.75" x14ac:dyDescent="0.25">
      <c r="A27" s="49"/>
      <c r="B27" s="52"/>
      <c r="C27" s="52"/>
      <c r="D27" s="52"/>
      <c r="E27" s="92"/>
      <c r="F27" s="92"/>
      <c r="G27" s="92"/>
      <c r="K27" s="92" t="s">
        <v>85</v>
      </c>
      <c r="M27" s="93"/>
      <c r="N27" s="92"/>
      <c r="O27" s="92"/>
      <c r="P27" s="92"/>
      <c r="Q27" s="94"/>
      <c r="R27" s="92"/>
      <c r="S27" s="92"/>
      <c r="T27" s="52"/>
      <c r="U27" s="52"/>
      <c r="V27" s="59"/>
      <c r="W27" s="59"/>
      <c r="X27" s="59"/>
      <c r="Y27" s="50"/>
      <c r="Z27" s="60"/>
      <c r="AA27" s="60"/>
      <c r="AB27" s="60"/>
      <c r="AC27" s="60"/>
      <c r="AD27" s="60"/>
    </row>
    <row r="28" spans="1:30" x14ac:dyDescent="0.2">
      <c r="A28" s="49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9"/>
      <c r="W28" s="59"/>
      <c r="X28" s="59"/>
      <c r="Y28" s="50"/>
      <c r="Z28" s="60"/>
      <c r="AA28" s="60"/>
      <c r="AB28" s="60"/>
      <c r="AC28" s="60"/>
      <c r="AD28" s="60"/>
    </row>
    <row r="29" spans="1:30" ht="16.5" thickBot="1" x14ac:dyDescent="0.25">
      <c r="A29" s="49"/>
      <c r="B29" s="52"/>
      <c r="C29" s="52"/>
      <c r="D29" s="52"/>
      <c r="E29" s="52"/>
      <c r="F29" s="52"/>
      <c r="G29" s="52"/>
      <c r="H29" s="52"/>
      <c r="I29" s="52"/>
      <c r="J29" s="52"/>
      <c r="K29" s="449">
        <f>SUM(S105)</f>
        <v>0</v>
      </c>
      <c r="L29" s="449"/>
      <c r="M29" s="449"/>
      <c r="N29" s="95" t="s">
        <v>65</v>
      </c>
      <c r="O29" s="52"/>
      <c r="P29" s="52"/>
      <c r="Q29" s="52"/>
      <c r="R29" s="52"/>
      <c r="S29" s="52"/>
      <c r="T29" s="52"/>
      <c r="U29" s="52"/>
      <c r="V29" s="59"/>
      <c r="W29" s="59"/>
      <c r="X29" s="59"/>
      <c r="Y29" s="50"/>
    </row>
    <row r="30" spans="1:30" x14ac:dyDescent="0.2">
      <c r="A30" s="49"/>
      <c r="B30" s="52"/>
      <c r="C30" s="84" t="s">
        <v>1</v>
      </c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9"/>
      <c r="W30" s="59"/>
      <c r="X30" s="59"/>
      <c r="Y30" s="50"/>
    </row>
    <row r="31" spans="1:30" x14ac:dyDescent="0.2">
      <c r="A31" s="49"/>
      <c r="B31" s="52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9"/>
      <c r="W31" s="59"/>
      <c r="X31" s="59"/>
      <c r="Y31" s="50"/>
    </row>
    <row r="32" spans="1:30" ht="44.25" customHeight="1" x14ac:dyDescent="0.2">
      <c r="A32" s="49"/>
      <c r="B32" s="52"/>
      <c r="C32" s="53" t="s">
        <v>2</v>
      </c>
      <c r="D32" s="53" t="s">
        <v>86</v>
      </c>
      <c r="E32" s="53"/>
      <c r="F32" s="53"/>
      <c r="G32" s="53"/>
      <c r="H32" s="53"/>
      <c r="I32" s="53"/>
      <c r="J32" s="53"/>
      <c r="K32" s="91"/>
      <c r="L32" s="450"/>
      <c r="M32" s="450"/>
      <c r="N32" s="450"/>
      <c r="O32" s="450"/>
      <c r="P32" s="450"/>
      <c r="Q32" s="450"/>
      <c r="R32" s="450"/>
      <c r="S32" s="450"/>
      <c r="T32" s="58"/>
      <c r="U32" s="58"/>
      <c r="V32" s="59"/>
      <c r="W32" s="59"/>
      <c r="X32" s="59"/>
      <c r="Y32" s="50"/>
    </row>
    <row r="33" spans="1:31" ht="15" customHeight="1" x14ac:dyDescent="0.2">
      <c r="A33" s="49"/>
      <c r="C33" s="96"/>
      <c r="D33" s="96"/>
      <c r="E33" s="96"/>
      <c r="F33" s="96"/>
      <c r="G33" s="96"/>
      <c r="H33" s="96"/>
      <c r="I33" s="96"/>
      <c r="J33" s="96"/>
      <c r="K33" s="97"/>
      <c r="L33" s="98"/>
      <c r="M33" s="98"/>
      <c r="N33" s="98"/>
      <c r="O33" s="98"/>
      <c r="P33" s="98"/>
      <c r="Q33" s="98"/>
      <c r="R33" s="98"/>
      <c r="S33" s="98"/>
      <c r="T33" s="99"/>
      <c r="U33" s="99"/>
      <c r="V33" s="60"/>
      <c r="W33" s="60"/>
      <c r="X33" s="60"/>
      <c r="Y33" s="50"/>
    </row>
    <row r="34" spans="1:31" ht="49.5" customHeight="1" x14ac:dyDescent="0.2">
      <c r="A34" s="49"/>
      <c r="C34" s="96"/>
      <c r="D34" s="96" t="s">
        <v>88</v>
      </c>
      <c r="E34" s="96"/>
      <c r="F34" s="96"/>
      <c r="G34" s="96"/>
      <c r="H34" s="96"/>
      <c r="I34" s="96"/>
      <c r="J34" s="96"/>
      <c r="K34" s="97"/>
      <c r="L34" s="451"/>
      <c r="M34" s="451"/>
      <c r="N34" s="451"/>
      <c r="O34" s="451"/>
      <c r="P34" s="451"/>
      <c r="Q34" s="451"/>
      <c r="R34" s="451"/>
      <c r="S34" s="451"/>
      <c r="T34" s="99"/>
      <c r="U34" s="99"/>
      <c r="V34" s="60"/>
      <c r="W34" s="60"/>
      <c r="X34" s="60"/>
      <c r="Y34" s="50"/>
    </row>
    <row r="35" spans="1:31" ht="15" x14ac:dyDescent="0.2">
      <c r="A35" s="49"/>
      <c r="C35" s="96"/>
      <c r="D35" s="96"/>
      <c r="E35" s="96"/>
      <c r="F35" s="96"/>
      <c r="G35" s="96"/>
      <c r="H35" s="96"/>
      <c r="I35" s="96"/>
      <c r="J35" s="96"/>
      <c r="K35" s="97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60"/>
      <c r="W35" s="60"/>
      <c r="X35" s="60"/>
      <c r="Y35" s="50"/>
    </row>
    <row r="36" spans="1:31" ht="15" x14ac:dyDescent="0.2">
      <c r="A36" s="49"/>
      <c r="C36" s="96" t="s">
        <v>3</v>
      </c>
      <c r="D36" s="96" t="s">
        <v>90</v>
      </c>
      <c r="E36" s="96"/>
      <c r="F36" s="96"/>
      <c r="G36" s="96"/>
      <c r="H36" s="96"/>
      <c r="I36" s="96"/>
      <c r="J36" s="96"/>
      <c r="K36" s="96"/>
      <c r="L36" s="100"/>
      <c r="M36" s="101" t="s">
        <v>91</v>
      </c>
      <c r="N36" s="96"/>
      <c r="O36" s="96"/>
      <c r="P36" s="96"/>
      <c r="Q36" s="96"/>
      <c r="R36" s="96"/>
      <c r="S36" s="96"/>
      <c r="T36" s="96"/>
      <c r="U36" s="96"/>
      <c r="Y36" s="50"/>
    </row>
    <row r="37" spans="1:31" x14ac:dyDescent="0.2">
      <c r="A37" s="49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60"/>
      <c r="W37" s="60"/>
      <c r="X37" s="60"/>
      <c r="Y37" s="50"/>
    </row>
    <row r="38" spans="1:31" ht="15" x14ac:dyDescent="0.2">
      <c r="A38" s="49"/>
      <c r="C38" s="96" t="s">
        <v>4</v>
      </c>
      <c r="D38" s="96" t="s">
        <v>92</v>
      </c>
      <c r="E38" s="96"/>
      <c r="F38" s="96"/>
      <c r="G38" s="96"/>
      <c r="H38" s="164"/>
      <c r="I38" s="445" t="s">
        <v>93</v>
      </c>
      <c r="J38" s="445"/>
      <c r="K38" s="445"/>
      <c r="L38" s="103" t="s">
        <v>94</v>
      </c>
      <c r="M38" s="104"/>
      <c r="O38" s="105"/>
      <c r="P38" s="106"/>
      <c r="Q38" s="107"/>
      <c r="T38" s="108"/>
      <c r="U38" s="108"/>
      <c r="Y38" s="50"/>
    </row>
    <row r="39" spans="1:31" ht="16.5" customHeight="1" x14ac:dyDescent="0.2">
      <c r="A39" s="49"/>
      <c r="C39" s="96"/>
      <c r="D39" s="96"/>
      <c r="E39" s="96"/>
      <c r="F39" s="96"/>
      <c r="G39" s="96"/>
      <c r="H39" s="102"/>
      <c r="I39" s="96"/>
      <c r="J39" s="96"/>
      <c r="K39" s="97"/>
      <c r="L39" s="103"/>
      <c r="M39" s="104"/>
      <c r="N39" s="109"/>
      <c r="O39" s="109"/>
      <c r="Q39" s="107"/>
      <c r="R39" s="109"/>
      <c r="S39" s="109"/>
      <c r="T39" s="108"/>
      <c r="U39" s="108"/>
      <c r="Y39" s="110"/>
      <c r="Z39" s="111"/>
      <c r="AA39" s="112">
        <f>Z40-Y40</f>
        <v>0</v>
      </c>
      <c r="AB39" s="111"/>
      <c r="AC39" s="111"/>
      <c r="AD39" s="111"/>
      <c r="AE39" s="113"/>
    </row>
    <row r="40" spans="1:31" ht="15" x14ac:dyDescent="0.2">
      <c r="A40" s="49"/>
      <c r="C40" s="96"/>
      <c r="D40" s="96"/>
      <c r="E40" s="96"/>
      <c r="F40" s="96"/>
      <c r="G40" s="96"/>
      <c r="H40" s="102"/>
      <c r="I40" s="96"/>
      <c r="J40" s="96"/>
      <c r="K40" s="97"/>
      <c r="L40" s="103" t="s">
        <v>6</v>
      </c>
      <c r="M40" s="104"/>
      <c r="N40" s="109"/>
      <c r="O40" s="105"/>
      <c r="P40" s="106"/>
      <c r="Q40" s="107"/>
      <c r="R40" s="109"/>
      <c r="S40" s="109"/>
      <c r="T40" s="108"/>
      <c r="U40" s="108"/>
      <c r="Y40" s="114">
        <f>O42</f>
        <v>0</v>
      </c>
      <c r="Z40" s="115">
        <f>R42</f>
        <v>0</v>
      </c>
      <c r="AA40" s="115">
        <f>AA41</f>
        <v>0</v>
      </c>
      <c r="AB40" s="116"/>
      <c r="AC40" s="116"/>
      <c r="AD40" s="116"/>
      <c r="AE40" s="117"/>
    </row>
    <row r="41" spans="1:31" x14ac:dyDescent="0.2">
      <c r="A41" s="49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101"/>
      <c r="P41" s="96"/>
      <c r="Q41" s="96"/>
      <c r="R41" s="96"/>
      <c r="S41" s="96"/>
      <c r="T41" s="96"/>
      <c r="U41" s="96"/>
      <c r="Y41" s="118">
        <f>Y40</f>
        <v>0</v>
      </c>
      <c r="Z41" s="115">
        <f>Z40</f>
        <v>0</v>
      </c>
      <c r="AA41" s="119">
        <f>Z41-Y41</f>
        <v>0</v>
      </c>
      <c r="AB41" s="116"/>
      <c r="AC41" s="116"/>
      <c r="AD41" s="116"/>
      <c r="AE41" s="117"/>
    </row>
    <row r="42" spans="1:31" ht="15" x14ac:dyDescent="0.2">
      <c r="A42" s="49"/>
      <c r="C42" s="96"/>
      <c r="D42" s="96"/>
      <c r="E42" s="96"/>
      <c r="F42" s="96"/>
      <c r="G42" s="96"/>
      <c r="H42" s="96"/>
      <c r="I42" s="96"/>
      <c r="J42" s="96"/>
      <c r="K42" s="96"/>
      <c r="L42" s="96" t="s">
        <v>7</v>
      </c>
      <c r="M42" s="96"/>
      <c r="N42" s="96"/>
      <c r="O42" s="120"/>
      <c r="P42" s="96" t="s">
        <v>8</v>
      </c>
      <c r="Q42" s="96" t="s">
        <v>97</v>
      </c>
      <c r="R42" s="120"/>
      <c r="S42" s="96" t="s">
        <v>8</v>
      </c>
      <c r="T42" s="96"/>
      <c r="U42" s="96"/>
      <c r="Y42" s="114">
        <v>0.25</v>
      </c>
      <c r="Z42" s="115">
        <v>2.0833333333333332E-2</v>
      </c>
      <c r="AA42" s="116"/>
      <c r="AB42" s="116"/>
      <c r="AC42" s="116"/>
      <c r="AD42" s="116"/>
      <c r="AE42" s="117"/>
    </row>
    <row r="43" spans="1:31" x14ac:dyDescent="0.2">
      <c r="A43" s="49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101"/>
      <c r="P43" s="96"/>
      <c r="Q43" s="96"/>
      <c r="R43" s="96"/>
      <c r="S43" s="96"/>
      <c r="T43" s="96"/>
      <c r="U43" s="96"/>
      <c r="Y43" s="121">
        <f>Y42</f>
        <v>0.25</v>
      </c>
      <c r="Z43" s="122">
        <f>Z42</f>
        <v>2.0833333333333332E-2</v>
      </c>
      <c r="AA43" s="116"/>
      <c r="AB43" s="116"/>
      <c r="AC43" s="116"/>
      <c r="AD43" s="116"/>
      <c r="AE43" s="117"/>
    </row>
    <row r="44" spans="1:31" x14ac:dyDescent="0.2">
      <c r="A44" s="49"/>
      <c r="C44" s="96"/>
      <c r="D44" s="96"/>
      <c r="E44" s="96"/>
      <c r="F44" s="96"/>
      <c r="G44" s="96"/>
      <c r="H44" s="96"/>
      <c r="I44" s="96"/>
      <c r="J44" s="96"/>
      <c r="K44" s="96"/>
      <c r="L44" s="96" t="s">
        <v>98</v>
      </c>
      <c r="M44" s="96"/>
      <c r="N44" s="96"/>
      <c r="O44" s="101"/>
      <c r="P44" s="123">
        <f>R44</f>
        <v>0</v>
      </c>
      <c r="Q44" s="96" t="s">
        <v>99</v>
      </c>
      <c r="R44" s="124">
        <f>IF(R42-O42&gt;0.13,R42-O42-Z43,R42-O42)</f>
        <v>0</v>
      </c>
      <c r="S44" s="96" t="s">
        <v>100</v>
      </c>
      <c r="T44" s="96"/>
      <c r="U44" s="96"/>
      <c r="Y44" s="125" t="s">
        <v>101</v>
      </c>
      <c r="Z44" s="126"/>
      <c r="AA44" s="127">
        <f>L36*R48</f>
        <v>0</v>
      </c>
      <c r="AB44" s="126"/>
      <c r="AC44" s="126"/>
      <c r="AD44" s="126"/>
      <c r="AE44" s="128"/>
    </row>
    <row r="45" spans="1:31" x14ac:dyDescent="0.2">
      <c r="A45" s="49"/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129"/>
      <c r="P45" s="53"/>
      <c r="Q45" s="53"/>
      <c r="R45" s="53"/>
      <c r="S45" s="53"/>
      <c r="T45" s="53"/>
      <c r="U45" s="53"/>
      <c r="V45" s="53"/>
      <c r="W45" s="53"/>
      <c r="X45" s="53"/>
      <c r="Y45" s="130">
        <f>AA44</f>
        <v>0</v>
      </c>
      <c r="Z45" s="116" t="s">
        <v>102</v>
      </c>
      <c r="AA45" s="131" t="s">
        <v>10</v>
      </c>
      <c r="AB45" s="119">
        <f>R44*24</f>
        <v>0</v>
      </c>
      <c r="AC45" s="116" t="s">
        <v>103</v>
      </c>
      <c r="AD45" s="119">
        <f>Y45*AB45</f>
        <v>0</v>
      </c>
      <c r="AE45" s="132" t="s">
        <v>104</v>
      </c>
    </row>
    <row r="46" spans="1:31" ht="15" x14ac:dyDescent="0.2">
      <c r="A46" s="49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84" t="s">
        <v>9</v>
      </c>
      <c r="M46" s="129"/>
      <c r="O46" s="133"/>
      <c r="P46" s="134" t="s">
        <v>10</v>
      </c>
      <c r="Q46" s="135" t="s">
        <v>11</v>
      </c>
      <c r="R46" s="135"/>
      <c r="S46" s="53"/>
      <c r="T46" s="53"/>
      <c r="U46" s="53"/>
      <c r="V46" s="53"/>
      <c r="W46" s="53"/>
      <c r="X46" s="53"/>
      <c r="Y46" s="136"/>
      <c r="Z46" s="116"/>
      <c r="AA46" s="116"/>
      <c r="AB46" s="116"/>
      <c r="AC46" s="116"/>
      <c r="AD46" s="116"/>
      <c r="AE46" s="117"/>
    </row>
    <row r="47" spans="1:31" ht="15" x14ac:dyDescent="0.2">
      <c r="A47" s="49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84"/>
      <c r="M47" s="129"/>
      <c r="N47" s="134"/>
      <c r="O47" s="134"/>
      <c r="P47" s="134"/>
      <c r="Q47" s="135"/>
      <c r="R47" s="135"/>
      <c r="S47" s="53"/>
      <c r="T47" s="53"/>
      <c r="U47" s="53"/>
      <c r="V47" s="53"/>
      <c r="W47" s="53"/>
      <c r="X47" s="53"/>
      <c r="Y47" s="137">
        <f>SUM(AD45/6)</f>
        <v>0</v>
      </c>
      <c r="Z47" s="138" t="s">
        <v>106</v>
      </c>
      <c r="AA47" s="139">
        <f>L36</f>
        <v>0</v>
      </c>
      <c r="AB47" s="140" t="s">
        <v>91</v>
      </c>
      <c r="AC47" s="141" t="s">
        <v>13</v>
      </c>
      <c r="AD47" s="142" t="e">
        <f>SUM(Y47/AA47)</f>
        <v>#DIV/0!</v>
      </c>
      <c r="AE47" s="143"/>
    </row>
    <row r="48" spans="1:31" ht="15" x14ac:dyDescent="0.2">
      <c r="A48" s="49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84" t="s">
        <v>12</v>
      </c>
      <c r="M48" s="129"/>
      <c r="N48" s="52"/>
      <c r="O48" s="81"/>
      <c r="P48" s="84"/>
      <c r="Q48" s="81"/>
      <c r="R48" s="82"/>
      <c r="S48" s="53"/>
      <c r="T48" s="53"/>
      <c r="U48" s="53"/>
      <c r="V48" s="53"/>
      <c r="W48" s="53"/>
      <c r="X48" s="53"/>
      <c r="Y48" s="50"/>
    </row>
    <row r="49" spans="1:35" ht="15" x14ac:dyDescent="0.2">
      <c r="A49" s="49"/>
      <c r="B49" s="52"/>
      <c r="C49" s="53"/>
      <c r="D49" s="53"/>
      <c r="E49" s="53"/>
      <c r="F49" s="53"/>
      <c r="G49" s="53"/>
      <c r="H49" s="53"/>
      <c r="I49" s="53"/>
      <c r="J49" s="53"/>
      <c r="K49" s="53"/>
      <c r="L49" s="84"/>
      <c r="M49" s="129"/>
      <c r="N49" s="134"/>
      <c r="O49" s="134"/>
      <c r="P49" s="134"/>
      <c r="Q49" s="135"/>
      <c r="R49" s="135"/>
      <c r="S49" s="53"/>
      <c r="T49" s="53"/>
      <c r="U49" s="53"/>
      <c r="V49" s="53"/>
      <c r="W49" s="53"/>
      <c r="X49" s="53"/>
      <c r="Y49" s="50"/>
    </row>
    <row r="50" spans="1:35" ht="15" x14ac:dyDescent="0.2">
      <c r="A50" s="49"/>
      <c r="B50" s="52"/>
      <c r="C50" s="52"/>
      <c r="D50" s="52" t="s">
        <v>107</v>
      </c>
      <c r="E50" s="52"/>
      <c r="F50" s="52"/>
      <c r="G50" s="52"/>
      <c r="H50" s="52"/>
      <c r="I50" s="52"/>
      <c r="J50" s="52"/>
      <c r="K50" s="52"/>
      <c r="L50" s="53" t="s">
        <v>108</v>
      </c>
      <c r="M50" s="144"/>
      <c r="N50" s="53"/>
      <c r="O50" s="145" t="e">
        <f>AD47</f>
        <v>#DIV/0!</v>
      </c>
      <c r="P50" s="53"/>
      <c r="Q50" s="146"/>
      <c r="R50" s="147"/>
      <c r="S50" s="148"/>
      <c r="T50" s="148"/>
      <c r="U50" s="148"/>
      <c r="V50" s="53"/>
      <c r="W50" s="53"/>
      <c r="X50" s="53"/>
      <c r="Y50" s="50"/>
    </row>
    <row r="51" spans="1:35" ht="15" x14ac:dyDescent="0.2">
      <c r="A51" s="49"/>
      <c r="B51" s="52"/>
      <c r="C51" s="52"/>
      <c r="D51" s="52" t="s">
        <v>109</v>
      </c>
      <c r="E51" s="52"/>
      <c r="F51" s="52"/>
      <c r="G51" s="52"/>
      <c r="H51" s="52"/>
      <c r="I51" s="52"/>
      <c r="J51" s="52"/>
      <c r="K51" s="52"/>
      <c r="L51" s="53"/>
      <c r="M51" s="144"/>
      <c r="N51" s="53"/>
      <c r="O51" s="53"/>
      <c r="P51" s="53"/>
      <c r="Q51" s="146"/>
      <c r="R51" s="147"/>
      <c r="S51" s="148"/>
      <c r="T51" s="148"/>
      <c r="U51" s="148"/>
      <c r="V51" s="53"/>
      <c r="W51" s="53"/>
      <c r="X51" s="53"/>
      <c r="Y51" s="149"/>
    </row>
    <row r="52" spans="1:35" ht="15" x14ac:dyDescent="0.2">
      <c r="A52" s="49"/>
      <c r="B52" s="52"/>
      <c r="C52" s="52"/>
      <c r="T52" s="148"/>
      <c r="U52" s="148"/>
      <c r="V52" s="53"/>
      <c r="W52" s="53"/>
      <c r="X52" s="53"/>
      <c r="Y52" s="50"/>
      <c r="AE52" s="53"/>
      <c r="AF52" s="53"/>
      <c r="AG52" s="146"/>
      <c r="AH52" s="147"/>
      <c r="AI52" s="148"/>
    </row>
    <row r="53" spans="1:35" x14ac:dyDescent="0.2">
      <c r="A53" s="49"/>
      <c r="B53" s="52"/>
      <c r="Y53" s="149"/>
    </row>
    <row r="54" spans="1:35" ht="15" customHeight="1" x14ac:dyDescent="0.2">
      <c r="A54" s="49"/>
      <c r="B54" s="52"/>
      <c r="C54" s="53" t="s">
        <v>5</v>
      </c>
      <c r="D54" s="53" t="s">
        <v>192</v>
      </c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150"/>
      <c r="Q54" s="150"/>
      <c r="R54" s="150"/>
      <c r="S54" s="150"/>
      <c r="T54" s="150"/>
      <c r="U54" s="150"/>
      <c r="Y54" s="50"/>
    </row>
    <row r="55" spans="1:35" x14ac:dyDescent="0.2">
      <c r="A55" s="49"/>
      <c r="B55" s="52"/>
      <c r="C55" s="151"/>
      <c r="D55" s="53"/>
      <c r="E55" s="151"/>
      <c r="F55" s="151"/>
      <c r="G55" s="151"/>
      <c r="H55" s="151"/>
      <c r="I55" s="151"/>
      <c r="J55" s="53"/>
      <c r="K55" s="53"/>
      <c r="L55" s="53"/>
      <c r="M55" s="53"/>
      <c r="N55" s="53"/>
      <c r="O55" s="53"/>
      <c r="P55" s="150"/>
      <c r="Q55" s="150"/>
      <c r="R55" s="150"/>
      <c r="S55" s="150"/>
      <c r="T55" s="150"/>
      <c r="U55" s="150"/>
      <c r="Y55" s="149"/>
      <c r="Z55" s="102"/>
      <c r="AA55" s="102"/>
      <c r="AB55" s="102"/>
      <c r="AC55" s="102"/>
      <c r="AD55" s="102"/>
    </row>
    <row r="56" spans="1:35" x14ac:dyDescent="0.2">
      <c r="A56" s="49"/>
      <c r="B56" s="52"/>
      <c r="C56" s="151"/>
      <c r="D56" s="151"/>
      <c r="E56" s="151"/>
      <c r="F56" s="151"/>
      <c r="G56" s="151"/>
      <c r="H56" s="151"/>
      <c r="I56" s="151"/>
      <c r="J56" s="53"/>
      <c r="K56" s="53"/>
      <c r="L56" s="53"/>
      <c r="M56" s="53"/>
      <c r="N56" s="53"/>
      <c r="O56" s="53"/>
      <c r="P56" s="150"/>
      <c r="Q56" s="150"/>
      <c r="R56" s="150"/>
      <c r="S56" s="150"/>
      <c r="T56" s="150"/>
      <c r="U56" s="150"/>
      <c r="Y56" s="149"/>
      <c r="Z56" s="102"/>
      <c r="AA56" s="102"/>
      <c r="AB56" s="102"/>
      <c r="AC56" s="102"/>
      <c r="AD56" s="102"/>
      <c r="AE56" s="102"/>
    </row>
    <row r="57" spans="1:35" ht="15.75" thickBot="1" x14ac:dyDescent="0.25">
      <c r="A57" s="49"/>
      <c r="B57" s="52"/>
      <c r="C57" s="53"/>
      <c r="D57" s="442">
        <f>Y47</f>
        <v>0</v>
      </c>
      <c r="E57" s="442"/>
      <c r="F57" s="53" t="s">
        <v>175</v>
      </c>
      <c r="G57" s="129"/>
      <c r="H57" s="134"/>
      <c r="I57" s="53"/>
      <c r="K57" s="152">
        <v>40</v>
      </c>
      <c r="L57" s="153" t="s">
        <v>13</v>
      </c>
      <c r="M57" s="443">
        <f>D57*K57</f>
        <v>0</v>
      </c>
      <c r="N57" s="443"/>
      <c r="O57" s="154" t="s">
        <v>19</v>
      </c>
      <c r="P57" s="155"/>
      <c r="Q57" s="150"/>
      <c r="R57" s="150"/>
      <c r="S57" s="150"/>
      <c r="T57" s="150"/>
      <c r="U57" s="150"/>
      <c r="Y57" s="149"/>
      <c r="Z57" s="102"/>
      <c r="AA57" s="102"/>
      <c r="AB57" s="102"/>
      <c r="AC57" s="102"/>
      <c r="AD57" s="102"/>
    </row>
    <row r="58" spans="1:35" ht="13.5" customHeight="1" thickTop="1" x14ac:dyDescent="0.2">
      <c r="A58" s="49"/>
      <c r="B58" s="52"/>
      <c r="C58" s="156"/>
      <c r="D58" s="439"/>
      <c r="E58" s="439"/>
      <c r="F58" s="156"/>
      <c r="G58" s="156"/>
      <c r="H58" s="157"/>
      <c r="I58" s="156"/>
      <c r="J58" s="156"/>
      <c r="K58" s="156"/>
      <c r="L58" s="440"/>
      <c r="M58" s="440"/>
      <c r="N58" s="157"/>
      <c r="O58" s="158"/>
      <c r="P58" s="158"/>
      <c r="Q58" s="158"/>
      <c r="R58" s="158"/>
      <c r="S58" s="159"/>
      <c r="T58" s="159"/>
      <c r="Y58" s="149"/>
      <c r="Z58" s="102"/>
      <c r="AA58" s="102"/>
      <c r="AB58" s="102"/>
      <c r="AC58" s="102"/>
      <c r="AD58" s="102"/>
    </row>
    <row r="59" spans="1:35" ht="13.5" customHeight="1" x14ac:dyDescent="0.2">
      <c r="A59" s="149"/>
      <c r="C59" s="96"/>
      <c r="O59" s="160"/>
      <c r="P59" s="160"/>
      <c r="Q59" s="160"/>
      <c r="R59" s="160"/>
      <c r="S59" s="161"/>
      <c r="T59" s="161"/>
      <c r="U59" s="162"/>
      <c r="V59" s="163"/>
      <c r="W59" s="164"/>
      <c r="X59" s="164"/>
      <c r="Y59" s="149"/>
      <c r="Z59" s="102"/>
      <c r="AA59" s="102"/>
      <c r="AB59" s="102"/>
      <c r="AC59" s="102"/>
      <c r="AD59" s="102"/>
    </row>
    <row r="60" spans="1:35" ht="13.5" customHeight="1" x14ac:dyDescent="0.2">
      <c r="A60" s="149"/>
      <c r="O60" s="161"/>
      <c r="P60" s="161"/>
      <c r="Q60" s="161"/>
      <c r="R60" s="161"/>
      <c r="S60" s="161"/>
      <c r="T60" s="161"/>
      <c r="U60" s="96"/>
      <c r="Y60" s="149"/>
    </row>
    <row r="61" spans="1:35" ht="13.5" customHeight="1" x14ac:dyDescent="0.2">
      <c r="A61" s="149"/>
      <c r="O61" s="161"/>
      <c r="P61" s="161"/>
      <c r="Q61" s="161"/>
      <c r="R61" s="161"/>
      <c r="S61" s="161"/>
      <c r="T61" s="161"/>
      <c r="U61" s="96"/>
      <c r="Y61" s="149"/>
    </row>
    <row r="62" spans="1:35" ht="13.5" customHeight="1" x14ac:dyDescent="0.2">
      <c r="A62" s="149"/>
      <c r="P62" s="96"/>
      <c r="Q62" s="96"/>
      <c r="R62" s="96"/>
      <c r="S62" s="96"/>
      <c r="T62" s="96"/>
      <c r="U62" s="96"/>
      <c r="Y62" s="149"/>
    </row>
    <row r="63" spans="1:35" ht="12.75" customHeight="1" x14ac:dyDescent="0.2">
      <c r="A63" s="149"/>
      <c r="V63" s="51"/>
      <c r="W63" s="51"/>
      <c r="X63" s="51"/>
      <c r="Y63" s="149"/>
    </row>
    <row r="64" spans="1:35" ht="13.5" customHeight="1" x14ac:dyDescent="0.2">
      <c r="A64" s="149"/>
      <c r="C64" s="96"/>
      <c r="D64" s="96"/>
      <c r="E64" s="96"/>
      <c r="F64" s="96"/>
      <c r="G64" s="96"/>
      <c r="H64" s="96"/>
      <c r="I64" s="102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Y64" s="149"/>
    </row>
    <row r="65" spans="1:25" x14ac:dyDescent="0.2">
      <c r="A65" s="49"/>
      <c r="C65" s="165"/>
      <c r="D65" s="166"/>
      <c r="E65" s="166"/>
      <c r="F65" s="166"/>
      <c r="G65" s="166"/>
      <c r="H65" s="166"/>
      <c r="I65" s="167" t="s">
        <v>111</v>
      </c>
      <c r="J65" s="168"/>
      <c r="K65" s="169"/>
      <c r="L65" s="168" t="s">
        <v>112</v>
      </c>
      <c r="M65" s="170"/>
      <c r="N65" s="170"/>
      <c r="O65" s="170"/>
      <c r="P65" s="170"/>
      <c r="Q65" s="96"/>
      <c r="R65" s="96"/>
      <c r="S65" s="96"/>
      <c r="T65" s="96"/>
      <c r="U65" s="96"/>
      <c r="Y65" s="49"/>
    </row>
    <row r="66" spans="1:25" x14ac:dyDescent="0.2">
      <c r="A66" s="49"/>
      <c r="C66" s="171"/>
      <c r="D66" s="172"/>
      <c r="E66" s="172"/>
      <c r="F66" s="172"/>
      <c r="G66" s="172"/>
      <c r="H66" s="172"/>
      <c r="I66" s="172"/>
      <c r="J66" s="172"/>
      <c r="K66" s="172"/>
      <c r="L66" s="172"/>
      <c r="M66" s="170"/>
      <c r="N66" s="170"/>
      <c r="O66" s="170"/>
      <c r="P66" s="170"/>
      <c r="V66" s="60"/>
      <c r="W66" s="60"/>
      <c r="X66" s="60"/>
      <c r="Y66" s="49"/>
    </row>
    <row r="67" spans="1:25" x14ac:dyDescent="0.2">
      <c r="A67" s="49"/>
      <c r="C67" s="173" t="s">
        <v>113</v>
      </c>
      <c r="D67" s="174"/>
      <c r="E67" s="174" t="s">
        <v>114</v>
      </c>
      <c r="F67" s="174"/>
      <c r="G67" s="174"/>
      <c r="H67" s="174"/>
      <c r="I67" s="174"/>
      <c r="J67" s="175"/>
      <c r="K67" s="174"/>
      <c r="L67" s="174"/>
      <c r="M67" s="170"/>
      <c r="N67" s="170"/>
      <c r="O67" s="170"/>
      <c r="P67" s="170"/>
      <c r="Q67" s="60"/>
      <c r="R67" s="60"/>
      <c r="S67" s="60"/>
      <c r="T67" s="60"/>
      <c r="U67" s="60"/>
      <c r="V67" s="60"/>
      <c r="W67" s="60"/>
      <c r="X67" s="60"/>
      <c r="Y67" s="49"/>
    </row>
    <row r="68" spans="1:25" x14ac:dyDescent="0.2">
      <c r="A68" s="49"/>
      <c r="C68" s="173"/>
      <c r="D68" s="174"/>
      <c r="E68" s="174"/>
      <c r="F68" s="174"/>
      <c r="G68" s="174"/>
      <c r="H68" s="174"/>
      <c r="I68" s="174"/>
      <c r="J68" s="175"/>
      <c r="K68" s="174"/>
      <c r="L68" s="174"/>
      <c r="M68" s="170"/>
      <c r="N68" s="170"/>
      <c r="O68" s="170"/>
      <c r="P68" s="170"/>
      <c r="Q68" s="60"/>
      <c r="R68" s="60"/>
      <c r="S68" s="60"/>
      <c r="T68" s="60"/>
      <c r="U68" s="60"/>
      <c r="V68" s="60"/>
      <c r="W68" s="60"/>
      <c r="X68" s="60"/>
      <c r="Y68" s="49"/>
    </row>
    <row r="69" spans="1:25" ht="15" x14ac:dyDescent="0.2">
      <c r="A69" s="49"/>
      <c r="C69" s="173"/>
      <c r="D69" s="176" t="s">
        <v>17</v>
      </c>
      <c r="E69" s="173" t="s">
        <v>18</v>
      </c>
      <c r="F69" s="173"/>
      <c r="G69" s="173"/>
      <c r="H69" s="173"/>
      <c r="I69" s="173"/>
      <c r="L69" s="177"/>
      <c r="M69" s="170"/>
      <c r="N69" s="178"/>
      <c r="O69" s="178"/>
      <c r="P69" s="178"/>
      <c r="Q69" s="179"/>
      <c r="R69" s="60" t="s">
        <v>19</v>
      </c>
      <c r="S69" s="436"/>
      <c r="T69" s="436"/>
      <c r="U69" s="436"/>
      <c r="V69" s="436"/>
      <c r="W69" s="60"/>
      <c r="X69" s="60"/>
      <c r="Y69" s="49"/>
    </row>
    <row r="70" spans="1:25" x14ac:dyDescent="0.2">
      <c r="A70" s="49"/>
      <c r="C70" s="173"/>
      <c r="D70" s="176"/>
      <c r="E70" s="173"/>
      <c r="F70" s="173"/>
      <c r="G70" s="173"/>
      <c r="H70" s="173"/>
      <c r="I70" s="173"/>
      <c r="L70" s="177"/>
      <c r="M70" s="170"/>
      <c r="N70" s="178"/>
      <c r="O70" s="178"/>
      <c r="P70" s="178"/>
      <c r="Q70" s="180"/>
      <c r="S70" s="181"/>
      <c r="T70" s="182"/>
      <c r="U70" s="182"/>
      <c r="V70" s="181"/>
      <c r="W70" s="60"/>
      <c r="X70" s="60"/>
      <c r="Y70" s="49"/>
    </row>
    <row r="71" spans="1:25" ht="15" x14ac:dyDescent="0.2">
      <c r="A71" s="49"/>
      <c r="C71" s="173"/>
      <c r="D71" s="176" t="s">
        <v>20</v>
      </c>
      <c r="E71" s="183" t="s">
        <v>136</v>
      </c>
      <c r="F71" s="173"/>
      <c r="G71" s="173"/>
      <c r="H71" s="173"/>
      <c r="I71" s="173"/>
      <c r="L71" s="177"/>
      <c r="M71" s="170"/>
      <c r="N71" s="178"/>
      <c r="O71" s="178"/>
      <c r="P71" s="178"/>
      <c r="Q71" s="179"/>
      <c r="R71" s="60" t="s">
        <v>19</v>
      </c>
      <c r="S71" s="436"/>
      <c r="T71" s="436"/>
      <c r="U71" s="436"/>
      <c r="V71" s="436"/>
      <c r="W71" s="60"/>
      <c r="X71" s="60"/>
      <c r="Y71" s="49"/>
    </row>
    <row r="72" spans="1:25" x14ac:dyDescent="0.2">
      <c r="A72" s="49"/>
      <c r="C72" s="173"/>
      <c r="D72" s="176"/>
      <c r="E72" s="173"/>
      <c r="F72" s="173"/>
      <c r="G72" s="173"/>
      <c r="H72" s="173"/>
      <c r="I72" s="173"/>
      <c r="L72" s="177"/>
      <c r="M72" s="170"/>
      <c r="N72" s="178"/>
      <c r="O72" s="178"/>
      <c r="P72" s="178"/>
      <c r="Q72" s="180"/>
      <c r="S72" s="181"/>
      <c r="T72" s="182"/>
      <c r="U72" s="182"/>
      <c r="V72" s="181"/>
      <c r="W72" s="60"/>
      <c r="X72" s="60"/>
      <c r="Y72" s="49"/>
    </row>
    <row r="73" spans="1:25" ht="15" x14ac:dyDescent="0.2">
      <c r="A73" s="49"/>
      <c r="C73" s="173"/>
      <c r="D73" s="176" t="s">
        <v>22</v>
      </c>
      <c r="E73" s="183" t="s">
        <v>137</v>
      </c>
      <c r="F73" s="173"/>
      <c r="G73" s="173"/>
      <c r="H73" s="173"/>
      <c r="I73" s="173"/>
      <c r="L73" s="177"/>
      <c r="M73" s="170"/>
      <c r="N73" s="178"/>
      <c r="O73" s="178"/>
      <c r="P73" s="178"/>
      <c r="Q73" s="179"/>
      <c r="R73" s="60" t="s">
        <v>19</v>
      </c>
      <c r="S73" s="436"/>
      <c r="T73" s="436"/>
      <c r="U73" s="436"/>
      <c r="V73" s="436"/>
      <c r="W73" s="60"/>
      <c r="X73" s="60"/>
      <c r="Y73" s="49"/>
    </row>
    <row r="74" spans="1:25" x14ac:dyDescent="0.2">
      <c r="A74" s="49"/>
      <c r="C74" s="173"/>
      <c r="D74" s="176"/>
      <c r="E74" s="173"/>
      <c r="F74" s="173"/>
      <c r="G74" s="173"/>
      <c r="H74" s="173"/>
      <c r="I74" s="173"/>
      <c r="L74" s="177"/>
      <c r="M74" s="170"/>
      <c r="N74" s="178"/>
      <c r="O74" s="178"/>
      <c r="P74" s="178"/>
      <c r="Q74" s="180"/>
      <c r="S74" s="181"/>
      <c r="T74" s="182"/>
      <c r="U74" s="182"/>
      <c r="V74" s="181"/>
      <c r="W74" s="60"/>
      <c r="X74" s="60"/>
      <c r="Y74" s="49"/>
    </row>
    <row r="75" spans="1:25" ht="15" x14ac:dyDescent="0.2">
      <c r="A75" s="49"/>
      <c r="C75" s="173"/>
      <c r="D75" s="176" t="s">
        <v>23</v>
      </c>
      <c r="E75" s="173" t="s">
        <v>24</v>
      </c>
      <c r="F75" s="173"/>
      <c r="G75" s="173"/>
      <c r="H75" s="173"/>
      <c r="I75" s="173"/>
      <c r="L75" s="177"/>
      <c r="M75" s="170"/>
      <c r="N75" s="178"/>
      <c r="O75" s="178"/>
      <c r="P75" s="178"/>
      <c r="Q75" s="179"/>
      <c r="R75" s="60" t="s">
        <v>19</v>
      </c>
      <c r="S75" s="436"/>
      <c r="T75" s="436"/>
      <c r="U75" s="436"/>
      <c r="V75" s="436"/>
      <c r="W75" s="60"/>
      <c r="X75" s="60"/>
      <c r="Y75" s="49"/>
    </row>
    <row r="76" spans="1:25" x14ac:dyDescent="0.2">
      <c r="A76" s="49"/>
      <c r="C76" s="173"/>
      <c r="D76" s="176"/>
      <c r="E76" s="173"/>
      <c r="F76" s="173"/>
      <c r="G76" s="173"/>
      <c r="H76" s="173"/>
      <c r="I76" s="173"/>
      <c r="L76" s="177"/>
      <c r="M76" s="170"/>
      <c r="N76" s="178"/>
      <c r="O76" s="178"/>
      <c r="P76" s="178"/>
      <c r="Q76" s="180"/>
      <c r="R76" s="60"/>
      <c r="S76" s="181"/>
      <c r="T76" s="182"/>
      <c r="U76" s="182"/>
      <c r="V76" s="181"/>
      <c r="W76" s="60"/>
      <c r="X76" s="60"/>
      <c r="Y76" s="49"/>
    </row>
    <row r="77" spans="1:25" ht="15" x14ac:dyDescent="0.2">
      <c r="A77" s="49"/>
      <c r="C77" s="173"/>
      <c r="D77" s="176" t="s">
        <v>25</v>
      </c>
      <c r="E77" s="173" t="s">
        <v>26</v>
      </c>
      <c r="F77" s="173"/>
      <c r="G77" s="173"/>
      <c r="H77" s="173"/>
      <c r="I77" s="173"/>
      <c r="L77" s="177"/>
      <c r="M77" s="170"/>
      <c r="N77" s="178"/>
      <c r="O77" s="178"/>
      <c r="P77" s="178"/>
      <c r="Q77" s="179"/>
      <c r="R77" s="60" t="s">
        <v>19</v>
      </c>
      <c r="S77" s="436"/>
      <c r="T77" s="436"/>
      <c r="U77" s="436"/>
      <c r="V77" s="436"/>
      <c r="W77" s="60"/>
      <c r="X77" s="60"/>
      <c r="Y77" s="49"/>
    </row>
    <row r="78" spans="1:25" x14ac:dyDescent="0.2">
      <c r="A78" s="49"/>
      <c r="C78" s="173"/>
      <c r="D78" s="176"/>
      <c r="E78" s="173"/>
      <c r="F78" s="173"/>
      <c r="G78" s="173"/>
      <c r="H78" s="173"/>
      <c r="I78" s="173"/>
      <c r="L78" s="177"/>
      <c r="M78" s="170"/>
      <c r="N78" s="178"/>
      <c r="O78" s="178"/>
      <c r="P78" s="178"/>
      <c r="Q78" s="180"/>
      <c r="R78" s="60"/>
      <c r="S78" s="181"/>
      <c r="T78" s="182"/>
      <c r="U78" s="182"/>
      <c r="V78" s="181"/>
      <c r="W78" s="60"/>
      <c r="X78" s="60"/>
      <c r="Y78" s="49"/>
    </row>
    <row r="79" spans="1:25" ht="15" x14ac:dyDescent="0.2">
      <c r="A79" s="49"/>
      <c r="C79" s="173"/>
      <c r="D79" s="176" t="s">
        <v>27</v>
      </c>
      <c r="E79" s="173" t="s">
        <v>28</v>
      </c>
      <c r="F79" s="173"/>
      <c r="G79" s="173"/>
      <c r="H79" s="173"/>
      <c r="I79" s="173"/>
      <c r="L79" s="177"/>
      <c r="M79" s="170"/>
      <c r="N79" s="178"/>
      <c r="O79" s="178"/>
      <c r="P79" s="178"/>
      <c r="Q79" s="179"/>
      <c r="R79" s="60" t="s">
        <v>19</v>
      </c>
      <c r="S79" s="436"/>
      <c r="T79" s="436"/>
      <c r="U79" s="436"/>
      <c r="V79" s="436"/>
      <c r="W79" s="60"/>
      <c r="X79" s="60"/>
      <c r="Y79" s="49"/>
    </row>
    <row r="80" spans="1:25" x14ac:dyDescent="0.2">
      <c r="A80" s="49"/>
      <c r="C80" s="173"/>
      <c r="D80" s="176"/>
      <c r="E80" s="173"/>
      <c r="F80" s="173"/>
      <c r="G80" s="173"/>
      <c r="H80" s="173"/>
      <c r="I80" s="173"/>
      <c r="L80" s="177"/>
      <c r="M80" s="170"/>
      <c r="N80" s="178"/>
      <c r="O80" s="178"/>
      <c r="P80" s="178"/>
      <c r="Q80" s="180"/>
      <c r="R80" s="60"/>
      <c r="S80" s="181"/>
      <c r="T80" s="182"/>
      <c r="U80" s="182"/>
      <c r="V80" s="181"/>
      <c r="W80" s="60"/>
      <c r="X80" s="60"/>
      <c r="Y80" s="49"/>
    </row>
    <row r="81" spans="1:25" x14ac:dyDescent="0.2">
      <c r="A81" s="49"/>
      <c r="C81" s="173"/>
      <c r="D81" s="176" t="s">
        <v>29</v>
      </c>
      <c r="E81" s="183" t="s">
        <v>30</v>
      </c>
      <c r="F81" s="173"/>
      <c r="G81" s="173"/>
      <c r="H81" s="173"/>
      <c r="I81" s="173"/>
      <c r="L81" s="177"/>
      <c r="M81" s="170"/>
      <c r="N81" s="178"/>
      <c r="O81" s="178"/>
      <c r="P81" s="178"/>
      <c r="Q81" s="179"/>
      <c r="R81" s="60"/>
      <c r="S81" s="441"/>
      <c r="T81" s="441"/>
      <c r="U81" s="441"/>
      <c r="V81" s="441"/>
      <c r="W81" s="60"/>
      <c r="X81" s="60"/>
      <c r="Y81" s="49"/>
    </row>
    <row r="82" spans="1:25" x14ac:dyDescent="0.2">
      <c r="A82" s="49"/>
      <c r="C82" s="173"/>
      <c r="D82" s="176"/>
      <c r="E82" s="173"/>
      <c r="F82" s="173"/>
      <c r="G82" s="173"/>
      <c r="H82" s="173"/>
      <c r="I82" s="173"/>
      <c r="L82" s="177"/>
      <c r="M82" s="170"/>
      <c r="N82" s="178"/>
      <c r="O82" s="178"/>
      <c r="P82" s="178"/>
      <c r="Q82" s="180"/>
      <c r="R82" s="60"/>
      <c r="S82" s="181"/>
      <c r="T82" s="182"/>
      <c r="U82" s="182"/>
      <c r="V82" s="181"/>
      <c r="W82" s="60"/>
      <c r="X82" s="60"/>
      <c r="Y82" s="49"/>
    </row>
    <row r="83" spans="1:25" ht="15" x14ac:dyDescent="0.2">
      <c r="A83" s="49"/>
      <c r="C83" s="173"/>
      <c r="D83" s="176"/>
      <c r="E83" s="435"/>
      <c r="F83" s="435"/>
      <c r="G83" s="435"/>
      <c r="H83" s="435"/>
      <c r="I83" s="435"/>
      <c r="J83" s="435"/>
      <c r="K83" s="435"/>
      <c r="L83" s="435"/>
      <c r="M83" s="435"/>
      <c r="N83" s="435"/>
      <c r="O83" s="178"/>
      <c r="P83" s="178"/>
      <c r="Q83" s="179"/>
      <c r="R83" s="60" t="s">
        <v>19</v>
      </c>
      <c r="S83" s="436"/>
      <c r="T83" s="436"/>
      <c r="U83" s="436"/>
      <c r="V83" s="436"/>
      <c r="Y83" s="49"/>
    </row>
    <row r="84" spans="1:25" ht="15" x14ac:dyDescent="0.2">
      <c r="A84" s="49"/>
      <c r="C84" s="173"/>
      <c r="D84" s="176"/>
      <c r="E84" s="173"/>
      <c r="F84" s="173"/>
      <c r="G84" s="173"/>
      <c r="H84" s="173"/>
      <c r="I84" s="173"/>
      <c r="L84" s="177"/>
      <c r="M84" s="170"/>
      <c r="N84" s="178"/>
      <c r="O84" s="178"/>
      <c r="P84" s="178"/>
      <c r="Q84" s="180"/>
      <c r="R84" s="60"/>
      <c r="S84" s="181"/>
      <c r="T84" s="182"/>
      <c r="U84" s="182"/>
      <c r="V84" s="184"/>
      <c r="Y84" s="49"/>
    </row>
    <row r="85" spans="1:25" ht="15" x14ac:dyDescent="0.2">
      <c r="A85" s="49"/>
      <c r="C85" s="173"/>
      <c r="D85" s="176"/>
      <c r="E85" s="435"/>
      <c r="F85" s="435"/>
      <c r="G85" s="435"/>
      <c r="H85" s="435"/>
      <c r="I85" s="435"/>
      <c r="J85" s="435"/>
      <c r="K85" s="435"/>
      <c r="L85" s="435"/>
      <c r="M85" s="435"/>
      <c r="N85" s="435"/>
      <c r="O85" s="178"/>
      <c r="P85" s="178"/>
      <c r="Q85" s="179"/>
      <c r="R85" s="60" t="s">
        <v>19</v>
      </c>
      <c r="S85" s="436"/>
      <c r="T85" s="436"/>
      <c r="U85" s="436"/>
      <c r="V85" s="436"/>
      <c r="Y85" s="49"/>
    </row>
    <row r="86" spans="1:25" ht="15" x14ac:dyDescent="0.2">
      <c r="A86" s="49"/>
      <c r="C86" s="173"/>
      <c r="D86" s="173"/>
      <c r="E86" s="173"/>
      <c r="F86" s="173"/>
      <c r="G86" s="173"/>
      <c r="H86" s="173"/>
      <c r="I86" s="173"/>
      <c r="J86" s="178"/>
      <c r="K86" s="185"/>
      <c r="L86" s="173"/>
      <c r="M86" s="170"/>
      <c r="N86" s="60"/>
      <c r="O86" s="60"/>
      <c r="P86" s="60"/>
      <c r="Q86" s="60"/>
      <c r="R86" s="60"/>
      <c r="S86" s="181"/>
      <c r="T86" s="182"/>
      <c r="U86" s="182"/>
      <c r="V86" s="184"/>
      <c r="Y86" s="49"/>
    </row>
    <row r="87" spans="1:25" ht="15" x14ac:dyDescent="0.2">
      <c r="A87" s="49"/>
      <c r="C87" s="173"/>
      <c r="D87" s="173"/>
      <c r="E87" s="435"/>
      <c r="F87" s="435"/>
      <c r="G87" s="435"/>
      <c r="H87" s="435"/>
      <c r="I87" s="435"/>
      <c r="J87" s="435"/>
      <c r="K87" s="435"/>
      <c r="L87" s="435"/>
      <c r="M87" s="435"/>
      <c r="N87" s="435"/>
      <c r="O87" s="178"/>
      <c r="P87" s="178"/>
      <c r="Q87" s="179"/>
      <c r="R87" s="60" t="s">
        <v>19</v>
      </c>
      <c r="S87" s="436"/>
      <c r="T87" s="436"/>
      <c r="U87" s="436"/>
      <c r="V87" s="436"/>
      <c r="Y87" s="49"/>
    </row>
    <row r="88" spans="1:25" ht="15" x14ac:dyDescent="0.2">
      <c r="A88" s="49"/>
      <c r="C88" s="173"/>
      <c r="D88" s="173"/>
      <c r="E88" s="173"/>
      <c r="F88" s="173"/>
      <c r="G88" s="173"/>
      <c r="H88" s="173"/>
      <c r="I88" s="173"/>
      <c r="L88" s="173"/>
      <c r="M88" s="170"/>
      <c r="N88" s="178"/>
      <c r="O88" s="178"/>
      <c r="P88" s="178"/>
      <c r="Q88" s="185"/>
      <c r="R88" s="60"/>
      <c r="S88" s="181"/>
      <c r="T88" s="182"/>
      <c r="U88" s="182"/>
      <c r="V88" s="184"/>
      <c r="Y88" s="49"/>
    </row>
    <row r="89" spans="1:25" ht="15" x14ac:dyDescent="0.2">
      <c r="A89" s="49"/>
      <c r="C89" s="173"/>
      <c r="D89" s="173"/>
      <c r="E89" s="173" t="s">
        <v>115</v>
      </c>
      <c r="F89" s="173"/>
      <c r="G89" s="176"/>
      <c r="H89" s="173"/>
      <c r="I89" s="173"/>
      <c r="L89" s="173"/>
      <c r="M89" s="170"/>
      <c r="N89" s="178"/>
      <c r="O89" s="178"/>
      <c r="P89" s="178"/>
      <c r="Q89" s="186"/>
      <c r="R89" s="60" t="s">
        <v>19</v>
      </c>
      <c r="S89" s="436">
        <f>SUM(S69:V88)</f>
        <v>0</v>
      </c>
      <c r="T89" s="436"/>
      <c r="U89" s="436"/>
      <c r="V89" s="436"/>
      <c r="Y89" s="49"/>
    </row>
    <row r="90" spans="1:25" ht="15" x14ac:dyDescent="0.2">
      <c r="A90" s="49"/>
      <c r="C90" s="173"/>
      <c r="D90" s="173"/>
      <c r="E90" s="187"/>
      <c r="F90" s="187"/>
      <c r="G90" s="187"/>
      <c r="H90" s="187"/>
      <c r="I90" s="187"/>
      <c r="L90" s="188"/>
      <c r="M90" s="170"/>
      <c r="N90" s="187"/>
      <c r="O90" s="187"/>
      <c r="P90" s="187"/>
      <c r="Q90" s="187"/>
      <c r="R90" s="60"/>
      <c r="S90" s="189"/>
      <c r="T90" s="190"/>
      <c r="U90" s="190"/>
      <c r="V90" s="191"/>
      <c r="Y90" s="49"/>
    </row>
    <row r="91" spans="1:25" x14ac:dyDescent="0.2">
      <c r="A91" s="49"/>
      <c r="C91" s="173" t="s">
        <v>16</v>
      </c>
      <c r="D91" s="173"/>
      <c r="E91" s="173" t="s">
        <v>116</v>
      </c>
      <c r="F91" s="173"/>
      <c r="G91" s="173"/>
      <c r="H91" s="173"/>
      <c r="I91" s="173"/>
      <c r="L91" s="173"/>
      <c r="M91" s="170"/>
      <c r="N91" s="185"/>
      <c r="O91" s="185"/>
      <c r="P91" s="185"/>
      <c r="Q91" s="173"/>
      <c r="R91" s="60"/>
      <c r="S91" s="189"/>
      <c r="T91" s="190"/>
      <c r="U91" s="190"/>
      <c r="V91" s="191"/>
      <c r="Y91" s="49"/>
    </row>
    <row r="92" spans="1:25" x14ac:dyDescent="0.2">
      <c r="A92" s="49"/>
      <c r="C92" s="173"/>
      <c r="D92" s="173"/>
      <c r="E92" s="173"/>
      <c r="F92" s="173"/>
      <c r="G92" s="173"/>
      <c r="H92" s="173"/>
      <c r="I92" s="173"/>
      <c r="L92" s="173"/>
      <c r="M92" s="170"/>
      <c r="N92" s="185"/>
      <c r="O92" s="185"/>
      <c r="P92" s="185"/>
      <c r="Q92" s="173"/>
      <c r="R92" s="60"/>
      <c r="S92" s="189"/>
      <c r="T92" s="190"/>
      <c r="U92" s="190"/>
      <c r="V92" s="191"/>
      <c r="Y92" s="49"/>
    </row>
    <row r="93" spans="1:25" ht="15" x14ac:dyDescent="0.2">
      <c r="A93" s="49"/>
      <c r="C93" s="173"/>
      <c r="D93" s="173" t="s">
        <v>17</v>
      </c>
      <c r="E93" s="173" t="s">
        <v>135</v>
      </c>
      <c r="F93" s="173"/>
      <c r="G93" s="173"/>
      <c r="H93" s="173"/>
      <c r="I93" s="173"/>
      <c r="L93" s="173"/>
      <c r="M93" s="170"/>
      <c r="Q93" s="192"/>
      <c r="R93" s="185" t="s">
        <v>19</v>
      </c>
      <c r="S93" s="437"/>
      <c r="T93" s="437"/>
      <c r="U93" s="437"/>
      <c r="V93" s="437"/>
      <c r="Y93" s="49"/>
    </row>
    <row r="94" spans="1:25" ht="15" x14ac:dyDescent="0.2">
      <c r="A94" s="49"/>
      <c r="C94" s="173"/>
      <c r="D94" s="173"/>
      <c r="E94" s="173"/>
      <c r="F94" s="173"/>
      <c r="G94" s="173"/>
      <c r="H94" s="173"/>
      <c r="I94" s="173"/>
      <c r="L94" s="173"/>
      <c r="M94" s="170"/>
      <c r="Q94" s="193"/>
      <c r="R94" s="185"/>
      <c r="S94" s="181"/>
      <c r="T94" s="182"/>
      <c r="U94" s="182"/>
      <c r="V94" s="184"/>
      <c r="Y94" s="49"/>
    </row>
    <row r="95" spans="1:25" x14ac:dyDescent="0.2">
      <c r="A95" s="49"/>
      <c r="C95" s="173"/>
      <c r="D95" s="173" t="s">
        <v>20</v>
      </c>
      <c r="E95" s="173" t="s">
        <v>32</v>
      </c>
      <c r="F95" s="173"/>
      <c r="G95" s="173"/>
      <c r="H95" s="173"/>
      <c r="I95" s="173"/>
      <c r="L95" s="173"/>
      <c r="M95" s="170"/>
      <c r="Q95" s="192"/>
      <c r="R95" s="185" t="s">
        <v>19</v>
      </c>
      <c r="S95" s="438"/>
      <c r="T95" s="438"/>
      <c r="U95" s="438"/>
      <c r="V95" s="438"/>
      <c r="Y95" s="49"/>
    </row>
    <row r="96" spans="1:25" ht="15" x14ac:dyDescent="0.2">
      <c r="A96" s="49"/>
      <c r="C96" s="194"/>
      <c r="D96" s="173"/>
      <c r="E96" s="173"/>
      <c r="F96" s="173"/>
      <c r="G96" s="173"/>
      <c r="H96" s="173"/>
      <c r="I96" s="173"/>
      <c r="L96" s="173"/>
      <c r="M96" s="170"/>
      <c r="Q96" s="193"/>
      <c r="R96" s="185"/>
      <c r="S96" s="181"/>
      <c r="T96" s="182"/>
      <c r="U96" s="182"/>
      <c r="V96" s="184"/>
      <c r="Y96" s="49" t="s">
        <v>117</v>
      </c>
    </row>
    <row r="97" spans="1:25" ht="15" x14ac:dyDescent="0.2">
      <c r="A97" s="49"/>
      <c r="C97" s="194"/>
      <c r="D97" s="173" t="s">
        <v>22</v>
      </c>
      <c r="E97" s="173" t="s">
        <v>33</v>
      </c>
      <c r="F97" s="173"/>
      <c r="G97" s="173"/>
      <c r="H97" s="173"/>
      <c r="I97" s="173"/>
      <c r="L97" s="173"/>
      <c r="M97" s="170"/>
      <c r="Q97" s="192"/>
      <c r="R97" s="185" t="s">
        <v>19</v>
      </c>
      <c r="S97" s="436"/>
      <c r="T97" s="436"/>
      <c r="U97" s="436"/>
      <c r="V97" s="436"/>
      <c r="Y97" s="49">
        <f>S93+S95+S97</f>
        <v>0</v>
      </c>
    </row>
    <row r="98" spans="1:25" ht="15" x14ac:dyDescent="0.2">
      <c r="A98" s="49"/>
      <c r="C98" s="194"/>
      <c r="D98" s="173"/>
      <c r="E98" s="173"/>
      <c r="F98" s="173"/>
      <c r="G98" s="173"/>
      <c r="H98" s="173"/>
      <c r="I98" s="173"/>
      <c r="L98" s="173"/>
      <c r="M98" s="170"/>
      <c r="Q98" s="193"/>
      <c r="R98" s="185"/>
      <c r="S98" s="181"/>
      <c r="T98" s="182"/>
      <c r="U98" s="182"/>
      <c r="V98" s="184"/>
      <c r="Y98" s="49"/>
    </row>
    <row r="99" spans="1:25" ht="15" x14ac:dyDescent="0.2">
      <c r="A99" s="49"/>
      <c r="C99" s="194"/>
      <c r="D99" s="173" t="s">
        <v>23</v>
      </c>
      <c r="E99" s="173" t="s">
        <v>34</v>
      </c>
      <c r="F99" s="173"/>
      <c r="G99" s="173"/>
      <c r="J99" s="183" t="s">
        <v>35</v>
      </c>
      <c r="K99" s="173"/>
      <c r="M99" s="170"/>
      <c r="Q99" s="192"/>
      <c r="R99" s="185" t="s">
        <v>19</v>
      </c>
      <c r="S99" s="436"/>
      <c r="T99" s="436"/>
      <c r="U99" s="436"/>
      <c r="V99" s="436"/>
      <c r="Y99" s="49"/>
    </row>
    <row r="100" spans="1:25" ht="15" x14ac:dyDescent="0.2">
      <c r="A100" s="49"/>
      <c r="C100" s="173"/>
      <c r="D100" s="173"/>
      <c r="E100" s="173"/>
      <c r="F100" s="173"/>
      <c r="G100" s="173"/>
      <c r="H100" s="173"/>
      <c r="J100" s="173"/>
      <c r="M100" s="170"/>
      <c r="Q100" s="193"/>
      <c r="R100" s="185"/>
      <c r="S100" s="181"/>
      <c r="T100" s="182"/>
      <c r="U100" s="182"/>
      <c r="V100" s="184"/>
      <c r="Y100" s="49"/>
    </row>
    <row r="101" spans="1:25" ht="15" x14ac:dyDescent="0.2">
      <c r="A101" s="49"/>
      <c r="C101" s="173"/>
      <c r="D101" s="173"/>
      <c r="E101" s="173"/>
      <c r="F101" s="173"/>
      <c r="G101" s="173"/>
      <c r="J101" s="183" t="s">
        <v>36</v>
      </c>
      <c r="K101" s="173"/>
      <c r="M101" s="170"/>
      <c r="Q101" s="192"/>
      <c r="R101" s="185" t="s">
        <v>19</v>
      </c>
      <c r="S101" s="436"/>
      <c r="T101" s="436"/>
      <c r="U101" s="436"/>
      <c r="V101" s="436"/>
      <c r="Y101" s="49"/>
    </row>
    <row r="102" spans="1:25" ht="15" x14ac:dyDescent="0.2">
      <c r="A102" s="49"/>
      <c r="C102" s="173"/>
      <c r="D102" s="173"/>
      <c r="E102" s="173"/>
      <c r="F102" s="173"/>
      <c r="G102" s="173"/>
      <c r="H102" s="173"/>
      <c r="J102" s="173"/>
      <c r="M102" s="170"/>
      <c r="Q102" s="60"/>
      <c r="R102" s="170"/>
      <c r="S102" s="162"/>
      <c r="T102" s="181"/>
      <c r="U102" s="181"/>
      <c r="V102" s="184"/>
      <c r="Y102" s="49"/>
    </row>
    <row r="103" spans="1:25" ht="15" x14ac:dyDescent="0.2">
      <c r="A103" s="49"/>
      <c r="C103" s="173"/>
      <c r="D103" s="173"/>
      <c r="E103" s="173"/>
      <c r="F103" s="173"/>
      <c r="G103" s="173"/>
      <c r="J103" s="183" t="s">
        <v>37</v>
      </c>
      <c r="K103" s="173"/>
      <c r="M103" s="170"/>
      <c r="Q103" s="192"/>
      <c r="R103" s="185" t="s">
        <v>19</v>
      </c>
      <c r="S103" s="436"/>
      <c r="T103" s="436"/>
      <c r="U103" s="436"/>
      <c r="V103" s="436"/>
      <c r="Y103" s="49"/>
    </row>
    <row r="104" spans="1:25" ht="15" x14ac:dyDescent="0.2">
      <c r="A104" s="49"/>
      <c r="C104" s="173"/>
      <c r="D104" s="173"/>
      <c r="E104" s="173"/>
      <c r="F104" s="173"/>
      <c r="G104" s="173"/>
      <c r="H104" s="173"/>
      <c r="I104" s="173"/>
      <c r="L104" s="173"/>
      <c r="M104" s="170"/>
      <c r="Q104" s="193"/>
      <c r="R104" s="185"/>
      <c r="S104" s="184"/>
      <c r="T104" s="182"/>
      <c r="U104" s="182"/>
      <c r="V104" s="184"/>
      <c r="Y104" s="49"/>
    </row>
    <row r="105" spans="1:25" ht="15" x14ac:dyDescent="0.2">
      <c r="A105" s="49"/>
      <c r="C105" s="173"/>
      <c r="D105" s="173" t="s">
        <v>25</v>
      </c>
      <c r="E105" s="173" t="s">
        <v>118</v>
      </c>
      <c r="F105" s="173"/>
      <c r="G105" s="176"/>
      <c r="H105" s="173"/>
      <c r="I105" s="173"/>
      <c r="L105" s="173"/>
      <c r="M105" s="170"/>
      <c r="Q105" s="192"/>
      <c r="R105" s="185" t="s">
        <v>19</v>
      </c>
      <c r="S105" s="436">
        <f>S89-S93-S95-S97-S99-S101-S103</f>
        <v>0</v>
      </c>
      <c r="T105" s="436"/>
      <c r="U105" s="436"/>
      <c r="V105" s="436"/>
      <c r="Y105" s="49"/>
    </row>
    <row r="106" spans="1:25" ht="15" x14ac:dyDescent="0.2">
      <c r="A106" s="49"/>
      <c r="C106" s="173"/>
      <c r="D106" s="173"/>
      <c r="E106" s="173"/>
      <c r="F106" s="173"/>
      <c r="G106" s="173"/>
      <c r="H106" s="173"/>
      <c r="I106" s="173"/>
      <c r="L106" s="173"/>
      <c r="M106" s="170"/>
      <c r="Q106" s="193"/>
      <c r="R106" s="185"/>
      <c r="S106" s="184"/>
      <c r="T106" s="182"/>
      <c r="U106" s="182"/>
      <c r="V106" s="184"/>
      <c r="Y106" s="49"/>
    </row>
    <row r="107" spans="1:25" ht="15" x14ac:dyDescent="0.2">
      <c r="A107" s="49"/>
      <c r="C107" s="173"/>
      <c r="D107" s="173"/>
      <c r="E107" s="173" t="s">
        <v>119</v>
      </c>
      <c r="F107" s="173"/>
      <c r="G107" s="176"/>
      <c r="H107" s="173"/>
      <c r="I107" s="173"/>
      <c r="L107" s="173"/>
      <c r="M107" s="170"/>
      <c r="Q107" s="195"/>
      <c r="R107" s="185" t="s">
        <v>19</v>
      </c>
      <c r="S107" s="436">
        <f>SUM(S93:V103)</f>
        <v>0</v>
      </c>
      <c r="T107" s="436"/>
      <c r="U107" s="436"/>
      <c r="V107" s="436"/>
      <c r="Y107" s="49"/>
    </row>
    <row r="108" spans="1:25" ht="15" x14ac:dyDescent="0.2">
      <c r="A108" s="49"/>
      <c r="C108" s="173"/>
      <c r="D108" s="173"/>
      <c r="E108" s="173"/>
      <c r="F108" s="173"/>
      <c r="G108" s="176"/>
      <c r="H108" s="173"/>
      <c r="I108" s="173"/>
      <c r="L108" s="173"/>
      <c r="M108" s="170"/>
      <c r="Q108" s="195"/>
      <c r="R108" s="185"/>
      <c r="S108" s="96"/>
      <c r="Y108" s="49"/>
    </row>
    <row r="109" spans="1:25" x14ac:dyDescent="0.2">
      <c r="A109" s="49"/>
      <c r="C109" s="196"/>
      <c r="D109" s="197" t="s">
        <v>38</v>
      </c>
      <c r="E109" s="197"/>
      <c r="F109" s="197"/>
      <c r="G109" s="197"/>
      <c r="H109" s="197"/>
      <c r="M109" s="196"/>
      <c r="N109" s="197"/>
      <c r="O109" s="197"/>
      <c r="P109" s="197"/>
      <c r="Q109" s="197"/>
      <c r="R109" s="198"/>
      <c r="S109" s="198"/>
      <c r="T109" s="199"/>
      <c r="U109" s="164"/>
      <c r="V109" s="164"/>
      <c r="Y109" s="49"/>
    </row>
    <row r="110" spans="1:25" x14ac:dyDescent="0.2">
      <c r="A110" s="49"/>
      <c r="C110" s="200"/>
      <c r="D110" s="198" t="s">
        <v>120</v>
      </c>
      <c r="E110" s="198"/>
      <c r="F110" s="198"/>
      <c r="G110" s="198"/>
      <c r="H110" s="198"/>
      <c r="M110" s="200"/>
      <c r="N110" s="201"/>
      <c r="O110" s="201"/>
      <c r="P110" s="201"/>
      <c r="Q110" s="198"/>
      <c r="R110" s="198"/>
      <c r="S110" s="198"/>
      <c r="T110" s="198"/>
      <c r="U110" s="102"/>
      <c r="V110" s="102"/>
      <c r="W110" s="102"/>
      <c r="Y110" s="49"/>
    </row>
    <row r="111" spans="1:25" x14ac:dyDescent="0.2">
      <c r="A111" s="49"/>
      <c r="C111" s="198"/>
      <c r="D111" s="202" t="s">
        <v>68</v>
      </c>
      <c r="E111" s="198"/>
      <c r="F111" s="198"/>
      <c r="G111" s="198"/>
      <c r="H111" s="198"/>
      <c r="M111" s="200"/>
      <c r="N111" s="201"/>
      <c r="O111" s="201"/>
      <c r="P111" s="201"/>
      <c r="Q111" s="198"/>
      <c r="R111" s="198"/>
      <c r="S111" s="198"/>
      <c r="T111" s="198"/>
      <c r="U111" s="102"/>
      <c r="V111" s="102"/>
      <c r="W111" s="102"/>
      <c r="Y111" s="49"/>
    </row>
    <row r="112" spans="1:25" x14ac:dyDescent="0.2">
      <c r="A112" s="49"/>
      <c r="C112" s="198"/>
      <c r="D112" s="202" t="s">
        <v>69</v>
      </c>
      <c r="E112" s="198"/>
      <c r="F112" s="198"/>
      <c r="G112" s="198"/>
      <c r="H112" s="198"/>
      <c r="M112" s="198"/>
      <c r="N112" s="201"/>
      <c r="O112" s="201"/>
      <c r="P112" s="201"/>
      <c r="Q112" s="198"/>
      <c r="R112" s="198"/>
      <c r="S112" s="170"/>
      <c r="T112" s="170"/>
      <c r="U112" s="96"/>
      <c r="Y112" s="49"/>
    </row>
    <row r="113" spans="1:25" x14ac:dyDescent="0.2">
      <c r="A113" s="49"/>
      <c r="C113" s="198"/>
      <c r="D113" s="198"/>
      <c r="E113" s="198"/>
      <c r="F113" s="198"/>
      <c r="G113" s="198"/>
      <c r="H113" s="198"/>
      <c r="M113" s="198"/>
      <c r="N113" s="201"/>
      <c r="O113" s="201"/>
      <c r="P113" s="201"/>
      <c r="Q113" s="198"/>
      <c r="R113" s="198"/>
      <c r="S113" s="170"/>
      <c r="T113" s="170"/>
      <c r="U113" s="96"/>
      <c r="Y113" s="49"/>
    </row>
    <row r="114" spans="1:25" x14ac:dyDescent="0.2">
      <c r="A114" s="49"/>
      <c r="C114" s="200"/>
      <c r="D114" s="202" t="s">
        <v>66</v>
      </c>
      <c r="E114" s="198"/>
      <c r="F114" s="198"/>
      <c r="G114" s="198"/>
      <c r="H114" s="198"/>
      <c r="M114" s="198"/>
      <c r="N114" s="201"/>
      <c r="O114" s="201"/>
      <c r="P114" s="201"/>
      <c r="Q114" s="198"/>
      <c r="R114" s="198"/>
      <c r="S114" s="170"/>
      <c r="T114" s="170"/>
      <c r="U114" s="96"/>
      <c r="Y114" s="49"/>
    </row>
    <row r="115" spans="1:25" x14ac:dyDescent="0.2">
      <c r="A115" s="49"/>
      <c r="C115" s="198"/>
      <c r="D115" s="198"/>
      <c r="E115" s="198"/>
      <c r="F115" s="198"/>
      <c r="G115" s="198"/>
      <c r="H115" s="198"/>
      <c r="M115" s="198"/>
      <c r="N115" s="201"/>
      <c r="O115" s="201"/>
      <c r="P115" s="201"/>
      <c r="Q115" s="198"/>
      <c r="R115" s="198"/>
      <c r="S115" s="170"/>
      <c r="T115" s="170"/>
      <c r="U115" s="96"/>
      <c r="Y115" s="49"/>
    </row>
    <row r="116" spans="1:25" x14ac:dyDescent="0.2">
      <c r="A116" s="49"/>
      <c r="D116" s="51" t="s">
        <v>43</v>
      </c>
      <c r="M116" s="198"/>
      <c r="N116" s="201"/>
      <c r="O116" s="201"/>
      <c r="P116" s="201"/>
      <c r="Q116" s="198"/>
      <c r="R116" s="198"/>
      <c r="S116" s="170"/>
      <c r="T116" s="170"/>
      <c r="U116" s="96"/>
      <c r="Y116" s="49"/>
    </row>
    <row r="117" spans="1:25" x14ac:dyDescent="0.2">
      <c r="A117" s="49"/>
      <c r="J117" s="201"/>
      <c r="K117" s="198"/>
      <c r="L117" s="198"/>
      <c r="M117" s="170"/>
      <c r="N117" s="170"/>
      <c r="O117" s="170"/>
      <c r="P117" s="170"/>
      <c r="Q117" s="96"/>
      <c r="R117" s="96"/>
      <c r="S117" s="96"/>
      <c r="T117" s="96"/>
      <c r="U117" s="96"/>
      <c r="Y117" s="49"/>
    </row>
    <row r="118" spans="1:25" x14ac:dyDescent="0.2">
      <c r="A118" s="49"/>
      <c r="C118" s="198"/>
      <c r="D118" s="198" t="s">
        <v>200</v>
      </c>
      <c r="E118" s="198"/>
      <c r="F118" s="198"/>
      <c r="G118" s="198"/>
      <c r="H118" s="198"/>
      <c r="R118" s="96"/>
      <c r="S118" s="96"/>
      <c r="T118" s="96"/>
      <c r="U118" s="96"/>
      <c r="Y118" s="49"/>
    </row>
    <row r="119" spans="1:25" x14ac:dyDescent="0.2">
      <c r="A119" s="49"/>
      <c r="C119" s="198"/>
      <c r="D119" s="198" t="s">
        <v>44</v>
      </c>
      <c r="E119" s="198"/>
      <c r="F119" s="198"/>
      <c r="G119" s="198"/>
      <c r="H119" s="198"/>
      <c r="I119" s="96"/>
      <c r="J119" s="96"/>
      <c r="K119" s="96"/>
      <c r="L119" s="96"/>
      <c r="M119" s="96"/>
      <c r="N119" s="96"/>
      <c r="O119" s="96"/>
      <c r="P119" s="96"/>
      <c r="Q119" s="198"/>
      <c r="R119" s="96"/>
      <c r="S119" s="96"/>
      <c r="T119" s="96"/>
      <c r="U119" s="96"/>
      <c r="Y119" s="49"/>
    </row>
    <row r="120" spans="1:25" x14ac:dyDescent="0.2">
      <c r="A120" s="49"/>
      <c r="C120" s="198"/>
      <c r="D120" s="198"/>
      <c r="E120" s="198"/>
      <c r="F120" s="198"/>
      <c r="G120" s="198"/>
      <c r="H120" s="198"/>
      <c r="I120" s="96"/>
      <c r="J120" s="96"/>
      <c r="K120" s="96"/>
      <c r="L120" s="96"/>
      <c r="M120" s="96"/>
      <c r="N120" s="96"/>
      <c r="O120" s="96"/>
      <c r="P120" s="96"/>
      <c r="Q120" s="198"/>
      <c r="R120" s="96"/>
      <c r="S120" s="96"/>
      <c r="T120" s="96"/>
      <c r="U120" s="96"/>
      <c r="Y120" s="49"/>
    </row>
    <row r="121" spans="1:25" x14ac:dyDescent="0.2">
      <c r="A121" s="49"/>
      <c r="C121" s="203"/>
      <c r="D121" s="171"/>
      <c r="E121" s="171"/>
      <c r="F121" s="171"/>
      <c r="G121" s="171"/>
      <c r="H121" s="171"/>
      <c r="I121" s="198"/>
      <c r="J121" s="198"/>
      <c r="K121" s="198"/>
      <c r="L121" s="198"/>
      <c r="M121" s="198"/>
      <c r="N121" s="198"/>
      <c r="O121" s="198"/>
      <c r="P121" s="198"/>
      <c r="Q121" s="198"/>
      <c r="R121" s="96"/>
      <c r="S121" s="96"/>
      <c r="T121" s="96"/>
      <c r="U121" s="96"/>
      <c r="Y121" s="49"/>
    </row>
    <row r="122" spans="1:25" x14ac:dyDescent="0.2">
      <c r="A122" s="49"/>
      <c r="C122" s="204"/>
      <c r="D122" s="205"/>
      <c r="E122" s="205"/>
      <c r="F122" s="206"/>
      <c r="G122" s="206"/>
      <c r="H122" s="206"/>
      <c r="I122" s="206"/>
      <c r="J122" s="207"/>
      <c r="K122" s="205"/>
      <c r="L122" s="205"/>
      <c r="M122" s="198"/>
      <c r="N122" s="198"/>
      <c r="O122" s="198"/>
      <c r="P122" s="198"/>
      <c r="Q122" s="96"/>
      <c r="R122" s="96"/>
      <c r="S122" s="96"/>
      <c r="T122" s="96"/>
      <c r="U122" s="96"/>
      <c r="Y122" s="49"/>
    </row>
    <row r="123" spans="1:25" x14ac:dyDescent="0.2">
      <c r="A123" s="49"/>
      <c r="H123" s="206"/>
      <c r="I123" s="206"/>
      <c r="J123" s="207"/>
      <c r="Y123" s="49"/>
    </row>
    <row r="124" spans="1:25" ht="23.25" customHeight="1" x14ac:dyDescent="0.25">
      <c r="A124" s="49"/>
      <c r="C124" s="208">
        <f>N18</f>
        <v>0</v>
      </c>
      <c r="D124" s="209"/>
      <c r="E124" s="209"/>
      <c r="F124" s="208"/>
      <c r="G124" s="210" t="s">
        <v>121</v>
      </c>
      <c r="H124" s="433">
        <f>S18</f>
        <v>0</v>
      </c>
      <c r="I124" s="434"/>
      <c r="J124" s="434"/>
      <c r="K124" s="211"/>
      <c r="M124" s="212"/>
      <c r="N124" s="212"/>
      <c r="O124" s="212"/>
      <c r="P124" s="212"/>
      <c r="Q124" s="213"/>
      <c r="R124" s="213"/>
      <c r="S124" s="213"/>
      <c r="T124" s="213"/>
      <c r="V124" s="51"/>
      <c r="W124" s="51"/>
      <c r="X124" s="51"/>
      <c r="Y124" s="49"/>
    </row>
    <row r="125" spans="1:25" ht="12.75" x14ac:dyDescent="0.2">
      <c r="A125" s="49"/>
      <c r="C125" s="51" t="s">
        <v>67</v>
      </c>
      <c r="F125" s="206"/>
      <c r="G125" s="206"/>
      <c r="M125" s="214" t="s">
        <v>122</v>
      </c>
      <c r="N125" s="215"/>
      <c r="O125" s="215"/>
      <c r="P125" s="215"/>
      <c r="Q125" s="215"/>
      <c r="R125" s="215"/>
      <c r="S125" s="216"/>
      <c r="T125" s="164"/>
      <c r="U125" s="164"/>
      <c r="V125" s="164"/>
      <c r="W125" s="217"/>
      <c r="X125" s="164"/>
      <c r="Y125" s="49"/>
    </row>
    <row r="126" spans="1:25" x14ac:dyDescent="0.2">
      <c r="A126" s="49"/>
      <c r="Y126" s="49"/>
    </row>
    <row r="127" spans="1:25" ht="12.75" x14ac:dyDescent="0.2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</row>
    <row r="128" spans="1:25" ht="12.75" x14ac:dyDescent="0.2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</row>
  </sheetData>
  <mergeCells count="34">
    <mergeCell ref="L34:S34"/>
    <mergeCell ref="V15:W15"/>
    <mergeCell ref="N18:O18"/>
    <mergeCell ref="S18:V18"/>
    <mergeCell ref="K29:M29"/>
    <mergeCell ref="L32:S32"/>
    <mergeCell ref="S81:V81"/>
    <mergeCell ref="I38:K38"/>
    <mergeCell ref="D57:E57"/>
    <mergeCell ref="M57:N57"/>
    <mergeCell ref="D58:E58"/>
    <mergeCell ref="L58:M58"/>
    <mergeCell ref="S69:V69"/>
    <mergeCell ref="S71:V71"/>
    <mergeCell ref="S73:V73"/>
    <mergeCell ref="S75:V75"/>
    <mergeCell ref="S77:V77"/>
    <mergeCell ref="S79:V79"/>
    <mergeCell ref="E83:N83"/>
    <mergeCell ref="S83:V83"/>
    <mergeCell ref="E85:N85"/>
    <mergeCell ref="S85:V85"/>
    <mergeCell ref="E87:N87"/>
    <mergeCell ref="S87:V87"/>
    <mergeCell ref="S103:V103"/>
    <mergeCell ref="S105:V105"/>
    <mergeCell ref="S107:V107"/>
    <mergeCell ref="H124:J124"/>
    <mergeCell ref="S89:V89"/>
    <mergeCell ref="S93:V93"/>
    <mergeCell ref="S95:V95"/>
    <mergeCell ref="S97:V97"/>
    <mergeCell ref="S99:V99"/>
    <mergeCell ref="S101:V101"/>
  </mergeCells>
  <conditionalFormatting sqref="K57">
    <cfRule type="cellIs" dxfId="20" priority="1" operator="greaterThan">
      <formula>40</formula>
    </cfRule>
  </conditionalFormatting>
  <conditionalFormatting sqref="K29:M29">
    <cfRule type="cellIs" dxfId="19" priority="2" operator="greaterThan">
      <formula>$M$57</formula>
    </cfRule>
  </conditionalFormatting>
  <conditionalFormatting sqref="S95:V95">
    <cfRule type="cellIs" dxfId="18" priority="3" operator="lessThan">
      <formula>10%*$S$107</formula>
    </cfRule>
  </conditionalFormatting>
  <pageMargins left="0.62992125984251968" right="0.39370078740157483" top="0.47244094488188981" bottom="0.47244094488188981" header="0.27559055118110237" footer="0.59055118110236227"/>
  <pageSetup paperSize="9" scale="81" orientation="portrait" cellComments="asDisplayed" r:id="rId1"/>
  <headerFooter alignWithMargins="0">
    <oddFooter>&amp;L&amp;8*   Nichtzutreffendes bitte streichen</oddFooter>
  </headerFooter>
  <rowBreaks count="1" manualBreakCount="1">
    <brk id="63" min="1" max="23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autoPageBreaks="0"/>
  </sheetPr>
  <dimension ref="A1:AI127"/>
  <sheetViews>
    <sheetView showGridLines="0" zoomScale="95" zoomScaleNormal="95" zoomScaleSheetLayoutView="100" workbookViewId="0">
      <selection activeCell="AK65" sqref="AK65"/>
    </sheetView>
  </sheetViews>
  <sheetFormatPr baseColWidth="10" defaultRowHeight="14.25" x14ac:dyDescent="0.2"/>
  <cols>
    <col min="1" max="1" width="3.28515625" style="51" customWidth="1"/>
    <col min="2" max="2" width="2.42578125" style="51" customWidth="1"/>
    <col min="3" max="4" width="4.28515625" style="51" customWidth="1"/>
    <col min="5" max="5" width="5.28515625" style="51" customWidth="1"/>
    <col min="6" max="6" width="4.28515625" style="51" customWidth="1"/>
    <col min="7" max="7" width="5.7109375" style="51" customWidth="1"/>
    <col min="8" max="8" width="5" style="51" customWidth="1"/>
    <col min="9" max="9" width="4.5703125" style="51" customWidth="1"/>
    <col min="10" max="10" width="5.5703125" style="51" customWidth="1"/>
    <col min="11" max="11" width="5.42578125" style="51" customWidth="1"/>
    <col min="12" max="12" width="6.42578125" style="51" customWidth="1"/>
    <col min="13" max="13" width="5.42578125" style="51" customWidth="1"/>
    <col min="14" max="14" width="6.28515625" style="51" customWidth="1"/>
    <col min="15" max="15" width="8.7109375" style="51" customWidth="1"/>
    <col min="16" max="16" width="10.28515625" style="51" customWidth="1"/>
    <col min="17" max="17" width="4" style="51" customWidth="1"/>
    <col min="18" max="18" width="8.5703125" style="51" customWidth="1"/>
    <col min="19" max="19" width="4.5703125" style="51" customWidth="1"/>
    <col min="20" max="20" width="5.28515625" style="51" customWidth="1"/>
    <col min="21" max="21" width="4.85546875" style="51" customWidth="1"/>
    <col min="22" max="22" width="2.7109375" style="96" customWidth="1"/>
    <col min="23" max="23" width="0.140625" style="96" customWidth="1"/>
    <col min="24" max="24" width="2.5703125" style="96" customWidth="1"/>
    <col min="25" max="25" width="6.5703125" style="96" customWidth="1"/>
    <col min="26" max="26" width="7.28515625" style="96" customWidth="1"/>
    <col min="27" max="27" width="6.7109375" style="51" customWidth="1"/>
    <col min="28" max="28" width="5.42578125" style="51" customWidth="1"/>
    <col min="29" max="29" width="10.85546875" style="51" customWidth="1"/>
    <col min="30" max="30" width="8.140625" style="51" customWidth="1"/>
    <col min="31" max="31" width="7" style="51" customWidth="1"/>
    <col min="32" max="32" width="5" style="51" customWidth="1"/>
    <col min="33" max="33" width="6.5703125" style="51" customWidth="1"/>
    <col min="34" max="34" width="3.7109375" style="51" customWidth="1"/>
    <col min="35" max="248" width="11.42578125" style="51"/>
    <col min="249" max="249" width="3.28515625" style="51" customWidth="1"/>
    <col min="250" max="250" width="4.140625" style="51" customWidth="1"/>
    <col min="251" max="251" width="3.85546875" style="51" customWidth="1"/>
    <col min="252" max="252" width="3.7109375" style="51" customWidth="1"/>
    <col min="253" max="253" width="3.42578125" style="51" customWidth="1"/>
    <col min="254" max="254" width="3.7109375" style="51" customWidth="1"/>
    <col min="255" max="255" width="4.85546875" style="51" customWidth="1"/>
    <col min="256" max="256" width="4" style="51" customWidth="1"/>
    <col min="257" max="257" width="3.28515625" style="51" customWidth="1"/>
    <col min="258" max="258" width="5.5703125" style="51" customWidth="1"/>
    <col min="259" max="259" width="5.42578125" style="51" customWidth="1"/>
    <col min="260" max="260" width="6.42578125" style="51" customWidth="1"/>
    <col min="261" max="261" width="5.42578125" style="51" customWidth="1"/>
    <col min="262" max="262" width="6.28515625" style="51" customWidth="1"/>
    <col min="263" max="263" width="7" style="51" customWidth="1"/>
    <col min="264" max="264" width="6.28515625" style="51" customWidth="1"/>
    <col min="265" max="265" width="4.5703125" style="51" customWidth="1"/>
    <col min="266" max="266" width="7.42578125" style="51" customWidth="1"/>
    <col min="267" max="267" width="4.5703125" style="51" customWidth="1"/>
    <col min="268" max="268" width="5.28515625" style="51" customWidth="1"/>
    <col min="269" max="269" width="3.140625" style="51" customWidth="1"/>
    <col min="270" max="270" width="3.5703125" style="51" customWidth="1"/>
    <col min="271" max="271" width="2.42578125" style="51" customWidth="1"/>
    <col min="272" max="272" width="1.5703125" style="51" customWidth="1"/>
    <col min="273" max="273" width="6.5703125" style="51" customWidth="1"/>
    <col min="274" max="274" width="12.85546875" style="51" customWidth="1"/>
    <col min="275" max="275" width="7.7109375" style="51" customWidth="1"/>
    <col min="276" max="276" width="5.28515625" style="51" customWidth="1"/>
    <col min="277" max="277" width="4.28515625" style="51" customWidth="1"/>
    <col min="278" max="278" width="7.140625" style="51" bestFit="1" customWidth="1"/>
    <col min="279" max="279" width="8.7109375" style="51" customWidth="1"/>
    <col min="280" max="280" width="4.28515625" style="51" customWidth="1"/>
    <col min="281" max="281" width="7.7109375" style="51" customWidth="1"/>
    <col min="282" max="283" width="11.42578125" style="51"/>
    <col min="284" max="284" width="6.28515625" style="51" customWidth="1"/>
    <col min="285" max="504" width="11.42578125" style="51"/>
    <col min="505" max="505" width="3.28515625" style="51" customWidth="1"/>
    <col min="506" max="506" width="4.140625" style="51" customWidth="1"/>
    <col min="507" max="507" width="3.85546875" style="51" customWidth="1"/>
    <col min="508" max="508" width="3.7109375" style="51" customWidth="1"/>
    <col min="509" max="509" width="3.42578125" style="51" customWidth="1"/>
    <col min="510" max="510" width="3.7109375" style="51" customWidth="1"/>
    <col min="511" max="511" width="4.85546875" style="51" customWidth="1"/>
    <col min="512" max="512" width="4" style="51" customWidth="1"/>
    <col min="513" max="513" width="3.28515625" style="51" customWidth="1"/>
    <col min="514" max="514" width="5.5703125" style="51" customWidth="1"/>
    <col min="515" max="515" width="5.42578125" style="51" customWidth="1"/>
    <col min="516" max="516" width="6.42578125" style="51" customWidth="1"/>
    <col min="517" max="517" width="5.42578125" style="51" customWidth="1"/>
    <col min="518" max="518" width="6.28515625" style="51" customWidth="1"/>
    <col min="519" max="519" width="7" style="51" customWidth="1"/>
    <col min="520" max="520" width="6.28515625" style="51" customWidth="1"/>
    <col min="521" max="521" width="4.5703125" style="51" customWidth="1"/>
    <col min="522" max="522" width="7.42578125" style="51" customWidth="1"/>
    <col min="523" max="523" width="4.5703125" style="51" customWidth="1"/>
    <col min="524" max="524" width="5.28515625" style="51" customWidth="1"/>
    <col min="525" max="525" width="3.140625" style="51" customWidth="1"/>
    <col min="526" max="526" width="3.5703125" style="51" customWidth="1"/>
    <col min="527" max="527" width="2.42578125" style="51" customWidth="1"/>
    <col min="528" max="528" width="1.5703125" style="51" customWidth="1"/>
    <col min="529" max="529" width="6.5703125" style="51" customWidth="1"/>
    <col min="530" max="530" width="12.85546875" style="51" customWidth="1"/>
    <col min="531" max="531" width="7.7109375" style="51" customWidth="1"/>
    <col min="532" max="532" width="5.28515625" style="51" customWidth="1"/>
    <col min="533" max="533" width="4.28515625" style="51" customWidth="1"/>
    <col min="534" max="534" width="7.140625" style="51" bestFit="1" customWidth="1"/>
    <col min="535" max="535" width="8.7109375" style="51" customWidth="1"/>
    <col min="536" max="536" width="4.28515625" style="51" customWidth="1"/>
    <col min="537" max="537" width="7.7109375" style="51" customWidth="1"/>
    <col min="538" max="539" width="11.42578125" style="51"/>
    <col min="540" max="540" width="6.28515625" style="51" customWidth="1"/>
    <col min="541" max="760" width="11.42578125" style="51"/>
    <col min="761" max="761" width="3.28515625" style="51" customWidth="1"/>
    <col min="762" max="762" width="4.140625" style="51" customWidth="1"/>
    <col min="763" max="763" width="3.85546875" style="51" customWidth="1"/>
    <col min="764" max="764" width="3.7109375" style="51" customWidth="1"/>
    <col min="765" max="765" width="3.42578125" style="51" customWidth="1"/>
    <col min="766" max="766" width="3.7109375" style="51" customWidth="1"/>
    <col min="767" max="767" width="4.85546875" style="51" customWidth="1"/>
    <col min="768" max="768" width="4" style="51" customWidth="1"/>
    <col min="769" max="769" width="3.28515625" style="51" customWidth="1"/>
    <col min="770" max="770" width="5.5703125" style="51" customWidth="1"/>
    <col min="771" max="771" width="5.42578125" style="51" customWidth="1"/>
    <col min="772" max="772" width="6.42578125" style="51" customWidth="1"/>
    <col min="773" max="773" width="5.42578125" style="51" customWidth="1"/>
    <col min="774" max="774" width="6.28515625" style="51" customWidth="1"/>
    <col min="775" max="775" width="7" style="51" customWidth="1"/>
    <col min="776" max="776" width="6.28515625" style="51" customWidth="1"/>
    <col min="777" max="777" width="4.5703125" style="51" customWidth="1"/>
    <col min="778" max="778" width="7.42578125" style="51" customWidth="1"/>
    <col min="779" max="779" width="4.5703125" style="51" customWidth="1"/>
    <col min="780" max="780" width="5.28515625" style="51" customWidth="1"/>
    <col min="781" max="781" width="3.140625" style="51" customWidth="1"/>
    <col min="782" max="782" width="3.5703125" style="51" customWidth="1"/>
    <col min="783" max="783" width="2.42578125" style="51" customWidth="1"/>
    <col min="784" max="784" width="1.5703125" style="51" customWidth="1"/>
    <col min="785" max="785" width="6.5703125" style="51" customWidth="1"/>
    <col min="786" max="786" width="12.85546875" style="51" customWidth="1"/>
    <col min="787" max="787" width="7.7109375" style="51" customWidth="1"/>
    <col min="788" max="788" width="5.28515625" style="51" customWidth="1"/>
    <col min="789" max="789" width="4.28515625" style="51" customWidth="1"/>
    <col min="790" max="790" width="7.140625" style="51" bestFit="1" customWidth="1"/>
    <col min="791" max="791" width="8.7109375" style="51" customWidth="1"/>
    <col min="792" max="792" width="4.28515625" style="51" customWidth="1"/>
    <col min="793" max="793" width="7.7109375" style="51" customWidth="1"/>
    <col min="794" max="795" width="11.42578125" style="51"/>
    <col min="796" max="796" width="6.28515625" style="51" customWidth="1"/>
    <col min="797" max="1016" width="11.42578125" style="51"/>
    <col min="1017" max="1017" width="3.28515625" style="51" customWidth="1"/>
    <col min="1018" max="1018" width="4.140625" style="51" customWidth="1"/>
    <col min="1019" max="1019" width="3.85546875" style="51" customWidth="1"/>
    <col min="1020" max="1020" width="3.7109375" style="51" customWidth="1"/>
    <col min="1021" max="1021" width="3.42578125" style="51" customWidth="1"/>
    <col min="1022" max="1022" width="3.7109375" style="51" customWidth="1"/>
    <col min="1023" max="1023" width="4.85546875" style="51" customWidth="1"/>
    <col min="1024" max="1024" width="4" style="51" customWidth="1"/>
    <col min="1025" max="1025" width="3.28515625" style="51" customWidth="1"/>
    <col min="1026" max="1026" width="5.5703125" style="51" customWidth="1"/>
    <col min="1027" max="1027" width="5.42578125" style="51" customWidth="1"/>
    <col min="1028" max="1028" width="6.42578125" style="51" customWidth="1"/>
    <col min="1029" max="1029" width="5.42578125" style="51" customWidth="1"/>
    <col min="1030" max="1030" width="6.28515625" style="51" customWidth="1"/>
    <col min="1031" max="1031" width="7" style="51" customWidth="1"/>
    <col min="1032" max="1032" width="6.28515625" style="51" customWidth="1"/>
    <col min="1033" max="1033" width="4.5703125" style="51" customWidth="1"/>
    <col min="1034" max="1034" width="7.42578125" style="51" customWidth="1"/>
    <col min="1035" max="1035" width="4.5703125" style="51" customWidth="1"/>
    <col min="1036" max="1036" width="5.28515625" style="51" customWidth="1"/>
    <col min="1037" max="1037" width="3.140625" style="51" customWidth="1"/>
    <col min="1038" max="1038" width="3.5703125" style="51" customWidth="1"/>
    <col min="1039" max="1039" width="2.42578125" style="51" customWidth="1"/>
    <col min="1040" max="1040" width="1.5703125" style="51" customWidth="1"/>
    <col min="1041" max="1041" width="6.5703125" style="51" customWidth="1"/>
    <col min="1042" max="1042" width="12.85546875" style="51" customWidth="1"/>
    <col min="1043" max="1043" width="7.7109375" style="51" customWidth="1"/>
    <col min="1044" max="1044" width="5.28515625" style="51" customWidth="1"/>
    <col min="1045" max="1045" width="4.28515625" style="51" customWidth="1"/>
    <col min="1046" max="1046" width="7.140625" style="51" bestFit="1" customWidth="1"/>
    <col min="1047" max="1047" width="8.7109375" style="51" customWidth="1"/>
    <col min="1048" max="1048" width="4.28515625" style="51" customWidth="1"/>
    <col min="1049" max="1049" width="7.7109375" style="51" customWidth="1"/>
    <col min="1050" max="1051" width="11.42578125" style="51"/>
    <col min="1052" max="1052" width="6.28515625" style="51" customWidth="1"/>
    <col min="1053" max="1272" width="11.42578125" style="51"/>
    <col min="1273" max="1273" width="3.28515625" style="51" customWidth="1"/>
    <col min="1274" max="1274" width="4.140625" style="51" customWidth="1"/>
    <col min="1275" max="1275" width="3.85546875" style="51" customWidth="1"/>
    <col min="1276" max="1276" width="3.7109375" style="51" customWidth="1"/>
    <col min="1277" max="1277" width="3.42578125" style="51" customWidth="1"/>
    <col min="1278" max="1278" width="3.7109375" style="51" customWidth="1"/>
    <col min="1279" max="1279" width="4.85546875" style="51" customWidth="1"/>
    <col min="1280" max="1280" width="4" style="51" customWidth="1"/>
    <col min="1281" max="1281" width="3.28515625" style="51" customWidth="1"/>
    <col min="1282" max="1282" width="5.5703125" style="51" customWidth="1"/>
    <col min="1283" max="1283" width="5.42578125" style="51" customWidth="1"/>
    <col min="1284" max="1284" width="6.42578125" style="51" customWidth="1"/>
    <col min="1285" max="1285" width="5.42578125" style="51" customWidth="1"/>
    <col min="1286" max="1286" width="6.28515625" style="51" customWidth="1"/>
    <col min="1287" max="1287" width="7" style="51" customWidth="1"/>
    <col min="1288" max="1288" width="6.28515625" style="51" customWidth="1"/>
    <col min="1289" max="1289" width="4.5703125" style="51" customWidth="1"/>
    <col min="1290" max="1290" width="7.42578125" style="51" customWidth="1"/>
    <col min="1291" max="1291" width="4.5703125" style="51" customWidth="1"/>
    <col min="1292" max="1292" width="5.28515625" style="51" customWidth="1"/>
    <col min="1293" max="1293" width="3.140625" style="51" customWidth="1"/>
    <col min="1294" max="1294" width="3.5703125" style="51" customWidth="1"/>
    <col min="1295" max="1295" width="2.42578125" style="51" customWidth="1"/>
    <col min="1296" max="1296" width="1.5703125" style="51" customWidth="1"/>
    <col min="1297" max="1297" width="6.5703125" style="51" customWidth="1"/>
    <col min="1298" max="1298" width="12.85546875" style="51" customWidth="1"/>
    <col min="1299" max="1299" width="7.7109375" style="51" customWidth="1"/>
    <col min="1300" max="1300" width="5.28515625" style="51" customWidth="1"/>
    <col min="1301" max="1301" width="4.28515625" style="51" customWidth="1"/>
    <col min="1302" max="1302" width="7.140625" style="51" bestFit="1" customWidth="1"/>
    <col min="1303" max="1303" width="8.7109375" style="51" customWidth="1"/>
    <col min="1304" max="1304" width="4.28515625" style="51" customWidth="1"/>
    <col min="1305" max="1305" width="7.7109375" style="51" customWidth="1"/>
    <col min="1306" max="1307" width="11.42578125" style="51"/>
    <col min="1308" max="1308" width="6.28515625" style="51" customWidth="1"/>
    <col min="1309" max="1528" width="11.42578125" style="51"/>
    <col min="1529" max="1529" width="3.28515625" style="51" customWidth="1"/>
    <col min="1530" max="1530" width="4.140625" style="51" customWidth="1"/>
    <col min="1531" max="1531" width="3.85546875" style="51" customWidth="1"/>
    <col min="1532" max="1532" width="3.7109375" style="51" customWidth="1"/>
    <col min="1533" max="1533" width="3.42578125" style="51" customWidth="1"/>
    <col min="1534" max="1534" width="3.7109375" style="51" customWidth="1"/>
    <col min="1535" max="1535" width="4.85546875" style="51" customWidth="1"/>
    <col min="1536" max="1536" width="4" style="51" customWidth="1"/>
    <col min="1537" max="1537" width="3.28515625" style="51" customWidth="1"/>
    <col min="1538" max="1538" width="5.5703125" style="51" customWidth="1"/>
    <col min="1539" max="1539" width="5.42578125" style="51" customWidth="1"/>
    <col min="1540" max="1540" width="6.42578125" style="51" customWidth="1"/>
    <col min="1541" max="1541" width="5.42578125" style="51" customWidth="1"/>
    <col min="1542" max="1542" width="6.28515625" style="51" customWidth="1"/>
    <col min="1543" max="1543" width="7" style="51" customWidth="1"/>
    <col min="1544" max="1544" width="6.28515625" style="51" customWidth="1"/>
    <col min="1545" max="1545" width="4.5703125" style="51" customWidth="1"/>
    <col min="1546" max="1546" width="7.42578125" style="51" customWidth="1"/>
    <col min="1547" max="1547" width="4.5703125" style="51" customWidth="1"/>
    <col min="1548" max="1548" width="5.28515625" style="51" customWidth="1"/>
    <col min="1549" max="1549" width="3.140625" style="51" customWidth="1"/>
    <col min="1550" max="1550" width="3.5703125" style="51" customWidth="1"/>
    <col min="1551" max="1551" width="2.42578125" style="51" customWidth="1"/>
    <col min="1552" max="1552" width="1.5703125" style="51" customWidth="1"/>
    <col min="1553" max="1553" width="6.5703125" style="51" customWidth="1"/>
    <col min="1554" max="1554" width="12.85546875" style="51" customWidth="1"/>
    <col min="1555" max="1555" width="7.7109375" style="51" customWidth="1"/>
    <col min="1556" max="1556" width="5.28515625" style="51" customWidth="1"/>
    <col min="1557" max="1557" width="4.28515625" style="51" customWidth="1"/>
    <col min="1558" max="1558" width="7.140625" style="51" bestFit="1" customWidth="1"/>
    <col min="1559" max="1559" width="8.7109375" style="51" customWidth="1"/>
    <col min="1560" max="1560" width="4.28515625" style="51" customWidth="1"/>
    <col min="1561" max="1561" width="7.7109375" style="51" customWidth="1"/>
    <col min="1562" max="1563" width="11.42578125" style="51"/>
    <col min="1564" max="1564" width="6.28515625" style="51" customWidth="1"/>
    <col min="1565" max="1784" width="11.42578125" style="51"/>
    <col min="1785" max="1785" width="3.28515625" style="51" customWidth="1"/>
    <col min="1786" max="1786" width="4.140625" style="51" customWidth="1"/>
    <col min="1787" max="1787" width="3.85546875" style="51" customWidth="1"/>
    <col min="1788" max="1788" width="3.7109375" style="51" customWidth="1"/>
    <col min="1789" max="1789" width="3.42578125" style="51" customWidth="1"/>
    <col min="1790" max="1790" width="3.7109375" style="51" customWidth="1"/>
    <col min="1791" max="1791" width="4.85546875" style="51" customWidth="1"/>
    <col min="1792" max="1792" width="4" style="51" customWidth="1"/>
    <col min="1793" max="1793" width="3.28515625" style="51" customWidth="1"/>
    <col min="1794" max="1794" width="5.5703125" style="51" customWidth="1"/>
    <col min="1795" max="1795" width="5.42578125" style="51" customWidth="1"/>
    <col min="1796" max="1796" width="6.42578125" style="51" customWidth="1"/>
    <col min="1797" max="1797" width="5.42578125" style="51" customWidth="1"/>
    <col min="1798" max="1798" width="6.28515625" style="51" customWidth="1"/>
    <col min="1799" max="1799" width="7" style="51" customWidth="1"/>
    <col min="1800" max="1800" width="6.28515625" style="51" customWidth="1"/>
    <col min="1801" max="1801" width="4.5703125" style="51" customWidth="1"/>
    <col min="1802" max="1802" width="7.42578125" style="51" customWidth="1"/>
    <col min="1803" max="1803" width="4.5703125" style="51" customWidth="1"/>
    <col min="1804" max="1804" width="5.28515625" style="51" customWidth="1"/>
    <col min="1805" max="1805" width="3.140625" style="51" customWidth="1"/>
    <col min="1806" max="1806" width="3.5703125" style="51" customWidth="1"/>
    <col min="1807" max="1807" width="2.42578125" style="51" customWidth="1"/>
    <col min="1808" max="1808" width="1.5703125" style="51" customWidth="1"/>
    <col min="1809" max="1809" width="6.5703125" style="51" customWidth="1"/>
    <col min="1810" max="1810" width="12.85546875" style="51" customWidth="1"/>
    <col min="1811" max="1811" width="7.7109375" style="51" customWidth="1"/>
    <col min="1812" max="1812" width="5.28515625" style="51" customWidth="1"/>
    <col min="1813" max="1813" width="4.28515625" style="51" customWidth="1"/>
    <col min="1814" max="1814" width="7.140625" style="51" bestFit="1" customWidth="1"/>
    <col min="1815" max="1815" width="8.7109375" style="51" customWidth="1"/>
    <col min="1816" max="1816" width="4.28515625" style="51" customWidth="1"/>
    <col min="1817" max="1817" width="7.7109375" style="51" customWidth="1"/>
    <col min="1818" max="1819" width="11.42578125" style="51"/>
    <col min="1820" max="1820" width="6.28515625" style="51" customWidth="1"/>
    <col min="1821" max="2040" width="11.42578125" style="51"/>
    <col min="2041" max="2041" width="3.28515625" style="51" customWidth="1"/>
    <col min="2042" max="2042" width="4.140625" style="51" customWidth="1"/>
    <col min="2043" max="2043" width="3.85546875" style="51" customWidth="1"/>
    <col min="2044" max="2044" width="3.7109375" style="51" customWidth="1"/>
    <col min="2045" max="2045" width="3.42578125" style="51" customWidth="1"/>
    <col min="2046" max="2046" width="3.7109375" style="51" customWidth="1"/>
    <col min="2047" max="2047" width="4.85546875" style="51" customWidth="1"/>
    <col min="2048" max="2048" width="4" style="51" customWidth="1"/>
    <col min="2049" max="2049" width="3.28515625" style="51" customWidth="1"/>
    <col min="2050" max="2050" width="5.5703125" style="51" customWidth="1"/>
    <col min="2051" max="2051" width="5.42578125" style="51" customWidth="1"/>
    <col min="2052" max="2052" width="6.42578125" style="51" customWidth="1"/>
    <col min="2053" max="2053" width="5.42578125" style="51" customWidth="1"/>
    <col min="2054" max="2054" width="6.28515625" style="51" customWidth="1"/>
    <col min="2055" max="2055" width="7" style="51" customWidth="1"/>
    <col min="2056" max="2056" width="6.28515625" style="51" customWidth="1"/>
    <col min="2057" max="2057" width="4.5703125" style="51" customWidth="1"/>
    <col min="2058" max="2058" width="7.42578125" style="51" customWidth="1"/>
    <col min="2059" max="2059" width="4.5703125" style="51" customWidth="1"/>
    <col min="2060" max="2060" width="5.28515625" style="51" customWidth="1"/>
    <col min="2061" max="2061" width="3.140625" style="51" customWidth="1"/>
    <col min="2062" max="2062" width="3.5703125" style="51" customWidth="1"/>
    <col min="2063" max="2063" width="2.42578125" style="51" customWidth="1"/>
    <col min="2064" max="2064" width="1.5703125" style="51" customWidth="1"/>
    <col min="2065" max="2065" width="6.5703125" style="51" customWidth="1"/>
    <col min="2066" max="2066" width="12.85546875" style="51" customWidth="1"/>
    <col min="2067" max="2067" width="7.7109375" style="51" customWidth="1"/>
    <col min="2068" max="2068" width="5.28515625" style="51" customWidth="1"/>
    <col min="2069" max="2069" width="4.28515625" style="51" customWidth="1"/>
    <col min="2070" max="2070" width="7.140625" style="51" bestFit="1" customWidth="1"/>
    <col min="2071" max="2071" width="8.7109375" style="51" customWidth="1"/>
    <col min="2072" max="2072" width="4.28515625" style="51" customWidth="1"/>
    <col min="2073" max="2073" width="7.7109375" style="51" customWidth="1"/>
    <col min="2074" max="2075" width="11.42578125" style="51"/>
    <col min="2076" max="2076" width="6.28515625" style="51" customWidth="1"/>
    <col min="2077" max="2296" width="11.42578125" style="51"/>
    <col min="2297" max="2297" width="3.28515625" style="51" customWidth="1"/>
    <col min="2298" max="2298" width="4.140625" style="51" customWidth="1"/>
    <col min="2299" max="2299" width="3.85546875" style="51" customWidth="1"/>
    <col min="2300" max="2300" width="3.7109375" style="51" customWidth="1"/>
    <col min="2301" max="2301" width="3.42578125" style="51" customWidth="1"/>
    <col min="2302" max="2302" width="3.7109375" style="51" customWidth="1"/>
    <col min="2303" max="2303" width="4.85546875" style="51" customWidth="1"/>
    <col min="2304" max="2304" width="4" style="51" customWidth="1"/>
    <col min="2305" max="2305" width="3.28515625" style="51" customWidth="1"/>
    <col min="2306" max="2306" width="5.5703125" style="51" customWidth="1"/>
    <col min="2307" max="2307" width="5.42578125" style="51" customWidth="1"/>
    <col min="2308" max="2308" width="6.42578125" style="51" customWidth="1"/>
    <col min="2309" max="2309" width="5.42578125" style="51" customWidth="1"/>
    <col min="2310" max="2310" width="6.28515625" style="51" customWidth="1"/>
    <col min="2311" max="2311" width="7" style="51" customWidth="1"/>
    <col min="2312" max="2312" width="6.28515625" style="51" customWidth="1"/>
    <col min="2313" max="2313" width="4.5703125" style="51" customWidth="1"/>
    <col min="2314" max="2314" width="7.42578125" style="51" customWidth="1"/>
    <col min="2315" max="2315" width="4.5703125" style="51" customWidth="1"/>
    <col min="2316" max="2316" width="5.28515625" style="51" customWidth="1"/>
    <col min="2317" max="2317" width="3.140625" style="51" customWidth="1"/>
    <col min="2318" max="2318" width="3.5703125" style="51" customWidth="1"/>
    <col min="2319" max="2319" width="2.42578125" style="51" customWidth="1"/>
    <col min="2320" max="2320" width="1.5703125" style="51" customWidth="1"/>
    <col min="2321" max="2321" width="6.5703125" style="51" customWidth="1"/>
    <col min="2322" max="2322" width="12.85546875" style="51" customWidth="1"/>
    <col min="2323" max="2323" width="7.7109375" style="51" customWidth="1"/>
    <col min="2324" max="2324" width="5.28515625" style="51" customWidth="1"/>
    <col min="2325" max="2325" width="4.28515625" style="51" customWidth="1"/>
    <col min="2326" max="2326" width="7.140625" style="51" bestFit="1" customWidth="1"/>
    <col min="2327" max="2327" width="8.7109375" style="51" customWidth="1"/>
    <col min="2328" max="2328" width="4.28515625" style="51" customWidth="1"/>
    <col min="2329" max="2329" width="7.7109375" style="51" customWidth="1"/>
    <col min="2330" max="2331" width="11.42578125" style="51"/>
    <col min="2332" max="2332" width="6.28515625" style="51" customWidth="1"/>
    <col min="2333" max="2552" width="11.42578125" style="51"/>
    <col min="2553" max="2553" width="3.28515625" style="51" customWidth="1"/>
    <col min="2554" max="2554" width="4.140625" style="51" customWidth="1"/>
    <col min="2555" max="2555" width="3.85546875" style="51" customWidth="1"/>
    <col min="2556" max="2556" width="3.7109375" style="51" customWidth="1"/>
    <col min="2557" max="2557" width="3.42578125" style="51" customWidth="1"/>
    <col min="2558" max="2558" width="3.7109375" style="51" customWidth="1"/>
    <col min="2559" max="2559" width="4.85546875" style="51" customWidth="1"/>
    <col min="2560" max="2560" width="4" style="51" customWidth="1"/>
    <col min="2561" max="2561" width="3.28515625" style="51" customWidth="1"/>
    <col min="2562" max="2562" width="5.5703125" style="51" customWidth="1"/>
    <col min="2563" max="2563" width="5.42578125" style="51" customWidth="1"/>
    <col min="2564" max="2564" width="6.42578125" style="51" customWidth="1"/>
    <col min="2565" max="2565" width="5.42578125" style="51" customWidth="1"/>
    <col min="2566" max="2566" width="6.28515625" style="51" customWidth="1"/>
    <col min="2567" max="2567" width="7" style="51" customWidth="1"/>
    <col min="2568" max="2568" width="6.28515625" style="51" customWidth="1"/>
    <col min="2569" max="2569" width="4.5703125" style="51" customWidth="1"/>
    <col min="2570" max="2570" width="7.42578125" style="51" customWidth="1"/>
    <col min="2571" max="2571" width="4.5703125" style="51" customWidth="1"/>
    <col min="2572" max="2572" width="5.28515625" style="51" customWidth="1"/>
    <col min="2573" max="2573" width="3.140625" style="51" customWidth="1"/>
    <col min="2574" max="2574" width="3.5703125" style="51" customWidth="1"/>
    <col min="2575" max="2575" width="2.42578125" style="51" customWidth="1"/>
    <col min="2576" max="2576" width="1.5703125" style="51" customWidth="1"/>
    <col min="2577" max="2577" width="6.5703125" style="51" customWidth="1"/>
    <col min="2578" max="2578" width="12.85546875" style="51" customWidth="1"/>
    <col min="2579" max="2579" width="7.7109375" style="51" customWidth="1"/>
    <col min="2580" max="2580" width="5.28515625" style="51" customWidth="1"/>
    <col min="2581" max="2581" width="4.28515625" style="51" customWidth="1"/>
    <col min="2582" max="2582" width="7.140625" style="51" bestFit="1" customWidth="1"/>
    <col min="2583" max="2583" width="8.7109375" style="51" customWidth="1"/>
    <col min="2584" max="2584" width="4.28515625" style="51" customWidth="1"/>
    <col min="2585" max="2585" width="7.7109375" style="51" customWidth="1"/>
    <col min="2586" max="2587" width="11.42578125" style="51"/>
    <col min="2588" max="2588" width="6.28515625" style="51" customWidth="1"/>
    <col min="2589" max="2808" width="11.42578125" style="51"/>
    <col min="2809" max="2809" width="3.28515625" style="51" customWidth="1"/>
    <col min="2810" max="2810" width="4.140625" style="51" customWidth="1"/>
    <col min="2811" max="2811" width="3.85546875" style="51" customWidth="1"/>
    <col min="2812" max="2812" width="3.7109375" style="51" customWidth="1"/>
    <col min="2813" max="2813" width="3.42578125" style="51" customWidth="1"/>
    <col min="2814" max="2814" width="3.7109375" style="51" customWidth="1"/>
    <col min="2815" max="2815" width="4.85546875" style="51" customWidth="1"/>
    <col min="2816" max="2816" width="4" style="51" customWidth="1"/>
    <col min="2817" max="2817" width="3.28515625" style="51" customWidth="1"/>
    <col min="2818" max="2818" width="5.5703125" style="51" customWidth="1"/>
    <col min="2819" max="2819" width="5.42578125" style="51" customWidth="1"/>
    <col min="2820" max="2820" width="6.42578125" style="51" customWidth="1"/>
    <col min="2821" max="2821" width="5.42578125" style="51" customWidth="1"/>
    <col min="2822" max="2822" width="6.28515625" style="51" customWidth="1"/>
    <col min="2823" max="2823" width="7" style="51" customWidth="1"/>
    <col min="2824" max="2824" width="6.28515625" style="51" customWidth="1"/>
    <col min="2825" max="2825" width="4.5703125" style="51" customWidth="1"/>
    <col min="2826" max="2826" width="7.42578125" style="51" customWidth="1"/>
    <col min="2827" max="2827" width="4.5703125" style="51" customWidth="1"/>
    <col min="2828" max="2828" width="5.28515625" style="51" customWidth="1"/>
    <col min="2829" max="2829" width="3.140625" style="51" customWidth="1"/>
    <col min="2830" max="2830" width="3.5703125" style="51" customWidth="1"/>
    <col min="2831" max="2831" width="2.42578125" style="51" customWidth="1"/>
    <col min="2832" max="2832" width="1.5703125" style="51" customWidth="1"/>
    <col min="2833" max="2833" width="6.5703125" style="51" customWidth="1"/>
    <col min="2834" max="2834" width="12.85546875" style="51" customWidth="1"/>
    <col min="2835" max="2835" width="7.7109375" style="51" customWidth="1"/>
    <col min="2836" max="2836" width="5.28515625" style="51" customWidth="1"/>
    <col min="2837" max="2837" width="4.28515625" style="51" customWidth="1"/>
    <col min="2838" max="2838" width="7.140625" style="51" bestFit="1" customWidth="1"/>
    <col min="2839" max="2839" width="8.7109375" style="51" customWidth="1"/>
    <col min="2840" max="2840" width="4.28515625" style="51" customWidth="1"/>
    <col min="2841" max="2841" width="7.7109375" style="51" customWidth="1"/>
    <col min="2842" max="2843" width="11.42578125" style="51"/>
    <col min="2844" max="2844" width="6.28515625" style="51" customWidth="1"/>
    <col min="2845" max="3064" width="11.42578125" style="51"/>
    <col min="3065" max="3065" width="3.28515625" style="51" customWidth="1"/>
    <col min="3066" max="3066" width="4.140625" style="51" customWidth="1"/>
    <col min="3067" max="3067" width="3.85546875" style="51" customWidth="1"/>
    <col min="3068" max="3068" width="3.7109375" style="51" customWidth="1"/>
    <col min="3069" max="3069" width="3.42578125" style="51" customWidth="1"/>
    <col min="3070" max="3070" width="3.7109375" style="51" customWidth="1"/>
    <col min="3071" max="3071" width="4.85546875" style="51" customWidth="1"/>
    <col min="3072" max="3072" width="4" style="51" customWidth="1"/>
    <col min="3073" max="3073" width="3.28515625" style="51" customWidth="1"/>
    <col min="3074" max="3074" width="5.5703125" style="51" customWidth="1"/>
    <col min="3075" max="3075" width="5.42578125" style="51" customWidth="1"/>
    <col min="3076" max="3076" width="6.42578125" style="51" customWidth="1"/>
    <col min="3077" max="3077" width="5.42578125" style="51" customWidth="1"/>
    <col min="3078" max="3078" width="6.28515625" style="51" customWidth="1"/>
    <col min="3079" max="3079" width="7" style="51" customWidth="1"/>
    <col min="3080" max="3080" width="6.28515625" style="51" customWidth="1"/>
    <col min="3081" max="3081" width="4.5703125" style="51" customWidth="1"/>
    <col min="3082" max="3082" width="7.42578125" style="51" customWidth="1"/>
    <col min="3083" max="3083" width="4.5703125" style="51" customWidth="1"/>
    <col min="3084" max="3084" width="5.28515625" style="51" customWidth="1"/>
    <col min="3085" max="3085" width="3.140625" style="51" customWidth="1"/>
    <col min="3086" max="3086" width="3.5703125" style="51" customWidth="1"/>
    <col min="3087" max="3087" width="2.42578125" style="51" customWidth="1"/>
    <col min="3088" max="3088" width="1.5703125" style="51" customWidth="1"/>
    <col min="3089" max="3089" width="6.5703125" style="51" customWidth="1"/>
    <col min="3090" max="3090" width="12.85546875" style="51" customWidth="1"/>
    <col min="3091" max="3091" width="7.7109375" style="51" customWidth="1"/>
    <col min="3092" max="3092" width="5.28515625" style="51" customWidth="1"/>
    <col min="3093" max="3093" width="4.28515625" style="51" customWidth="1"/>
    <col min="3094" max="3094" width="7.140625" style="51" bestFit="1" customWidth="1"/>
    <col min="3095" max="3095" width="8.7109375" style="51" customWidth="1"/>
    <col min="3096" max="3096" width="4.28515625" style="51" customWidth="1"/>
    <col min="3097" max="3097" width="7.7109375" style="51" customWidth="1"/>
    <col min="3098" max="3099" width="11.42578125" style="51"/>
    <col min="3100" max="3100" width="6.28515625" style="51" customWidth="1"/>
    <col min="3101" max="3320" width="11.42578125" style="51"/>
    <col min="3321" max="3321" width="3.28515625" style="51" customWidth="1"/>
    <col min="3322" max="3322" width="4.140625" style="51" customWidth="1"/>
    <col min="3323" max="3323" width="3.85546875" style="51" customWidth="1"/>
    <col min="3324" max="3324" width="3.7109375" style="51" customWidth="1"/>
    <col min="3325" max="3325" width="3.42578125" style="51" customWidth="1"/>
    <col min="3326" max="3326" width="3.7109375" style="51" customWidth="1"/>
    <col min="3327" max="3327" width="4.85546875" style="51" customWidth="1"/>
    <col min="3328" max="3328" width="4" style="51" customWidth="1"/>
    <col min="3329" max="3329" width="3.28515625" style="51" customWidth="1"/>
    <col min="3330" max="3330" width="5.5703125" style="51" customWidth="1"/>
    <col min="3331" max="3331" width="5.42578125" style="51" customWidth="1"/>
    <col min="3332" max="3332" width="6.42578125" style="51" customWidth="1"/>
    <col min="3333" max="3333" width="5.42578125" style="51" customWidth="1"/>
    <col min="3334" max="3334" width="6.28515625" style="51" customWidth="1"/>
    <col min="3335" max="3335" width="7" style="51" customWidth="1"/>
    <col min="3336" max="3336" width="6.28515625" style="51" customWidth="1"/>
    <col min="3337" max="3337" width="4.5703125" style="51" customWidth="1"/>
    <col min="3338" max="3338" width="7.42578125" style="51" customWidth="1"/>
    <col min="3339" max="3339" width="4.5703125" style="51" customWidth="1"/>
    <col min="3340" max="3340" width="5.28515625" style="51" customWidth="1"/>
    <col min="3341" max="3341" width="3.140625" style="51" customWidth="1"/>
    <col min="3342" max="3342" width="3.5703125" style="51" customWidth="1"/>
    <col min="3343" max="3343" width="2.42578125" style="51" customWidth="1"/>
    <col min="3344" max="3344" width="1.5703125" style="51" customWidth="1"/>
    <col min="3345" max="3345" width="6.5703125" style="51" customWidth="1"/>
    <col min="3346" max="3346" width="12.85546875" style="51" customWidth="1"/>
    <col min="3347" max="3347" width="7.7109375" style="51" customWidth="1"/>
    <col min="3348" max="3348" width="5.28515625" style="51" customWidth="1"/>
    <col min="3349" max="3349" width="4.28515625" style="51" customWidth="1"/>
    <col min="3350" max="3350" width="7.140625" style="51" bestFit="1" customWidth="1"/>
    <col min="3351" max="3351" width="8.7109375" style="51" customWidth="1"/>
    <col min="3352" max="3352" width="4.28515625" style="51" customWidth="1"/>
    <col min="3353" max="3353" width="7.7109375" style="51" customWidth="1"/>
    <col min="3354" max="3355" width="11.42578125" style="51"/>
    <col min="3356" max="3356" width="6.28515625" style="51" customWidth="1"/>
    <col min="3357" max="3576" width="11.42578125" style="51"/>
    <col min="3577" max="3577" width="3.28515625" style="51" customWidth="1"/>
    <col min="3578" max="3578" width="4.140625" style="51" customWidth="1"/>
    <col min="3579" max="3579" width="3.85546875" style="51" customWidth="1"/>
    <col min="3580" max="3580" width="3.7109375" style="51" customWidth="1"/>
    <col min="3581" max="3581" width="3.42578125" style="51" customWidth="1"/>
    <col min="3582" max="3582" width="3.7109375" style="51" customWidth="1"/>
    <col min="3583" max="3583" width="4.85546875" style="51" customWidth="1"/>
    <col min="3584" max="3584" width="4" style="51" customWidth="1"/>
    <col min="3585" max="3585" width="3.28515625" style="51" customWidth="1"/>
    <col min="3586" max="3586" width="5.5703125" style="51" customWidth="1"/>
    <col min="3587" max="3587" width="5.42578125" style="51" customWidth="1"/>
    <col min="3588" max="3588" width="6.42578125" style="51" customWidth="1"/>
    <col min="3589" max="3589" width="5.42578125" style="51" customWidth="1"/>
    <col min="3590" max="3590" width="6.28515625" style="51" customWidth="1"/>
    <col min="3591" max="3591" width="7" style="51" customWidth="1"/>
    <col min="3592" max="3592" width="6.28515625" style="51" customWidth="1"/>
    <col min="3593" max="3593" width="4.5703125" style="51" customWidth="1"/>
    <col min="3594" max="3594" width="7.42578125" style="51" customWidth="1"/>
    <col min="3595" max="3595" width="4.5703125" style="51" customWidth="1"/>
    <col min="3596" max="3596" width="5.28515625" style="51" customWidth="1"/>
    <col min="3597" max="3597" width="3.140625" style="51" customWidth="1"/>
    <col min="3598" max="3598" width="3.5703125" style="51" customWidth="1"/>
    <col min="3599" max="3599" width="2.42578125" style="51" customWidth="1"/>
    <col min="3600" max="3600" width="1.5703125" style="51" customWidth="1"/>
    <col min="3601" max="3601" width="6.5703125" style="51" customWidth="1"/>
    <col min="3602" max="3602" width="12.85546875" style="51" customWidth="1"/>
    <col min="3603" max="3603" width="7.7109375" style="51" customWidth="1"/>
    <col min="3604" max="3604" width="5.28515625" style="51" customWidth="1"/>
    <col min="3605" max="3605" width="4.28515625" style="51" customWidth="1"/>
    <col min="3606" max="3606" width="7.140625" style="51" bestFit="1" customWidth="1"/>
    <col min="3607" max="3607" width="8.7109375" style="51" customWidth="1"/>
    <col min="3608" max="3608" width="4.28515625" style="51" customWidth="1"/>
    <col min="3609" max="3609" width="7.7109375" style="51" customWidth="1"/>
    <col min="3610" max="3611" width="11.42578125" style="51"/>
    <col min="3612" max="3612" width="6.28515625" style="51" customWidth="1"/>
    <col min="3613" max="3832" width="11.42578125" style="51"/>
    <col min="3833" max="3833" width="3.28515625" style="51" customWidth="1"/>
    <col min="3834" max="3834" width="4.140625" style="51" customWidth="1"/>
    <col min="3835" max="3835" width="3.85546875" style="51" customWidth="1"/>
    <col min="3836" max="3836" width="3.7109375" style="51" customWidth="1"/>
    <col min="3837" max="3837" width="3.42578125" style="51" customWidth="1"/>
    <col min="3838" max="3838" width="3.7109375" style="51" customWidth="1"/>
    <col min="3839" max="3839" width="4.85546875" style="51" customWidth="1"/>
    <col min="3840" max="3840" width="4" style="51" customWidth="1"/>
    <col min="3841" max="3841" width="3.28515625" style="51" customWidth="1"/>
    <col min="3842" max="3842" width="5.5703125" style="51" customWidth="1"/>
    <col min="3843" max="3843" width="5.42578125" style="51" customWidth="1"/>
    <col min="3844" max="3844" width="6.42578125" style="51" customWidth="1"/>
    <col min="3845" max="3845" width="5.42578125" style="51" customWidth="1"/>
    <col min="3846" max="3846" width="6.28515625" style="51" customWidth="1"/>
    <col min="3847" max="3847" width="7" style="51" customWidth="1"/>
    <col min="3848" max="3848" width="6.28515625" style="51" customWidth="1"/>
    <col min="3849" max="3849" width="4.5703125" style="51" customWidth="1"/>
    <col min="3850" max="3850" width="7.42578125" style="51" customWidth="1"/>
    <col min="3851" max="3851" width="4.5703125" style="51" customWidth="1"/>
    <col min="3852" max="3852" width="5.28515625" style="51" customWidth="1"/>
    <col min="3853" max="3853" width="3.140625" style="51" customWidth="1"/>
    <col min="3854" max="3854" width="3.5703125" style="51" customWidth="1"/>
    <col min="3855" max="3855" width="2.42578125" style="51" customWidth="1"/>
    <col min="3856" max="3856" width="1.5703125" style="51" customWidth="1"/>
    <col min="3857" max="3857" width="6.5703125" style="51" customWidth="1"/>
    <col min="3858" max="3858" width="12.85546875" style="51" customWidth="1"/>
    <col min="3859" max="3859" width="7.7109375" style="51" customWidth="1"/>
    <col min="3860" max="3860" width="5.28515625" style="51" customWidth="1"/>
    <col min="3861" max="3861" width="4.28515625" style="51" customWidth="1"/>
    <col min="3862" max="3862" width="7.140625" style="51" bestFit="1" customWidth="1"/>
    <col min="3863" max="3863" width="8.7109375" style="51" customWidth="1"/>
    <col min="3864" max="3864" width="4.28515625" style="51" customWidth="1"/>
    <col min="3865" max="3865" width="7.7109375" style="51" customWidth="1"/>
    <col min="3866" max="3867" width="11.42578125" style="51"/>
    <col min="3868" max="3868" width="6.28515625" style="51" customWidth="1"/>
    <col min="3869" max="4088" width="11.42578125" style="51"/>
    <col min="4089" max="4089" width="3.28515625" style="51" customWidth="1"/>
    <col min="4090" max="4090" width="4.140625" style="51" customWidth="1"/>
    <col min="4091" max="4091" width="3.85546875" style="51" customWidth="1"/>
    <col min="4092" max="4092" width="3.7109375" style="51" customWidth="1"/>
    <col min="4093" max="4093" width="3.42578125" style="51" customWidth="1"/>
    <col min="4094" max="4094" width="3.7109375" style="51" customWidth="1"/>
    <col min="4095" max="4095" width="4.85546875" style="51" customWidth="1"/>
    <col min="4096" max="4096" width="4" style="51" customWidth="1"/>
    <col min="4097" max="4097" width="3.28515625" style="51" customWidth="1"/>
    <col min="4098" max="4098" width="5.5703125" style="51" customWidth="1"/>
    <col min="4099" max="4099" width="5.42578125" style="51" customWidth="1"/>
    <col min="4100" max="4100" width="6.42578125" style="51" customWidth="1"/>
    <col min="4101" max="4101" width="5.42578125" style="51" customWidth="1"/>
    <col min="4102" max="4102" width="6.28515625" style="51" customWidth="1"/>
    <col min="4103" max="4103" width="7" style="51" customWidth="1"/>
    <col min="4104" max="4104" width="6.28515625" style="51" customWidth="1"/>
    <col min="4105" max="4105" width="4.5703125" style="51" customWidth="1"/>
    <col min="4106" max="4106" width="7.42578125" style="51" customWidth="1"/>
    <col min="4107" max="4107" width="4.5703125" style="51" customWidth="1"/>
    <col min="4108" max="4108" width="5.28515625" style="51" customWidth="1"/>
    <col min="4109" max="4109" width="3.140625" style="51" customWidth="1"/>
    <col min="4110" max="4110" width="3.5703125" style="51" customWidth="1"/>
    <col min="4111" max="4111" width="2.42578125" style="51" customWidth="1"/>
    <col min="4112" max="4112" width="1.5703125" style="51" customWidth="1"/>
    <col min="4113" max="4113" width="6.5703125" style="51" customWidth="1"/>
    <col min="4114" max="4114" width="12.85546875" style="51" customWidth="1"/>
    <col min="4115" max="4115" width="7.7109375" style="51" customWidth="1"/>
    <col min="4116" max="4116" width="5.28515625" style="51" customWidth="1"/>
    <col min="4117" max="4117" width="4.28515625" style="51" customWidth="1"/>
    <col min="4118" max="4118" width="7.140625" style="51" bestFit="1" customWidth="1"/>
    <col min="4119" max="4119" width="8.7109375" style="51" customWidth="1"/>
    <col min="4120" max="4120" width="4.28515625" style="51" customWidth="1"/>
    <col min="4121" max="4121" width="7.7109375" style="51" customWidth="1"/>
    <col min="4122" max="4123" width="11.42578125" style="51"/>
    <col min="4124" max="4124" width="6.28515625" style="51" customWidth="1"/>
    <col min="4125" max="4344" width="11.42578125" style="51"/>
    <col min="4345" max="4345" width="3.28515625" style="51" customWidth="1"/>
    <col min="4346" max="4346" width="4.140625" style="51" customWidth="1"/>
    <col min="4347" max="4347" width="3.85546875" style="51" customWidth="1"/>
    <col min="4348" max="4348" width="3.7109375" style="51" customWidth="1"/>
    <col min="4349" max="4349" width="3.42578125" style="51" customWidth="1"/>
    <col min="4350" max="4350" width="3.7109375" style="51" customWidth="1"/>
    <col min="4351" max="4351" width="4.85546875" style="51" customWidth="1"/>
    <col min="4352" max="4352" width="4" style="51" customWidth="1"/>
    <col min="4353" max="4353" width="3.28515625" style="51" customWidth="1"/>
    <col min="4354" max="4354" width="5.5703125" style="51" customWidth="1"/>
    <col min="4355" max="4355" width="5.42578125" style="51" customWidth="1"/>
    <col min="4356" max="4356" width="6.42578125" style="51" customWidth="1"/>
    <col min="4357" max="4357" width="5.42578125" style="51" customWidth="1"/>
    <col min="4358" max="4358" width="6.28515625" style="51" customWidth="1"/>
    <col min="4359" max="4359" width="7" style="51" customWidth="1"/>
    <col min="4360" max="4360" width="6.28515625" style="51" customWidth="1"/>
    <col min="4361" max="4361" width="4.5703125" style="51" customWidth="1"/>
    <col min="4362" max="4362" width="7.42578125" style="51" customWidth="1"/>
    <col min="4363" max="4363" width="4.5703125" style="51" customWidth="1"/>
    <col min="4364" max="4364" width="5.28515625" style="51" customWidth="1"/>
    <col min="4365" max="4365" width="3.140625" style="51" customWidth="1"/>
    <col min="4366" max="4366" width="3.5703125" style="51" customWidth="1"/>
    <col min="4367" max="4367" width="2.42578125" style="51" customWidth="1"/>
    <col min="4368" max="4368" width="1.5703125" style="51" customWidth="1"/>
    <col min="4369" max="4369" width="6.5703125" style="51" customWidth="1"/>
    <col min="4370" max="4370" width="12.85546875" style="51" customWidth="1"/>
    <col min="4371" max="4371" width="7.7109375" style="51" customWidth="1"/>
    <col min="4372" max="4372" width="5.28515625" style="51" customWidth="1"/>
    <col min="4373" max="4373" width="4.28515625" style="51" customWidth="1"/>
    <col min="4374" max="4374" width="7.140625" style="51" bestFit="1" customWidth="1"/>
    <col min="4375" max="4375" width="8.7109375" style="51" customWidth="1"/>
    <col min="4376" max="4376" width="4.28515625" style="51" customWidth="1"/>
    <col min="4377" max="4377" width="7.7109375" style="51" customWidth="1"/>
    <col min="4378" max="4379" width="11.42578125" style="51"/>
    <col min="4380" max="4380" width="6.28515625" style="51" customWidth="1"/>
    <col min="4381" max="4600" width="11.42578125" style="51"/>
    <col min="4601" max="4601" width="3.28515625" style="51" customWidth="1"/>
    <col min="4602" max="4602" width="4.140625" style="51" customWidth="1"/>
    <col min="4603" max="4603" width="3.85546875" style="51" customWidth="1"/>
    <col min="4604" max="4604" width="3.7109375" style="51" customWidth="1"/>
    <col min="4605" max="4605" width="3.42578125" style="51" customWidth="1"/>
    <col min="4606" max="4606" width="3.7109375" style="51" customWidth="1"/>
    <col min="4607" max="4607" width="4.85546875" style="51" customWidth="1"/>
    <col min="4608" max="4608" width="4" style="51" customWidth="1"/>
    <col min="4609" max="4609" width="3.28515625" style="51" customWidth="1"/>
    <col min="4610" max="4610" width="5.5703125" style="51" customWidth="1"/>
    <col min="4611" max="4611" width="5.42578125" style="51" customWidth="1"/>
    <col min="4612" max="4612" width="6.42578125" style="51" customWidth="1"/>
    <col min="4613" max="4613" width="5.42578125" style="51" customWidth="1"/>
    <col min="4614" max="4614" width="6.28515625" style="51" customWidth="1"/>
    <col min="4615" max="4615" width="7" style="51" customWidth="1"/>
    <col min="4616" max="4616" width="6.28515625" style="51" customWidth="1"/>
    <col min="4617" max="4617" width="4.5703125" style="51" customWidth="1"/>
    <col min="4618" max="4618" width="7.42578125" style="51" customWidth="1"/>
    <col min="4619" max="4619" width="4.5703125" style="51" customWidth="1"/>
    <col min="4620" max="4620" width="5.28515625" style="51" customWidth="1"/>
    <col min="4621" max="4621" width="3.140625" style="51" customWidth="1"/>
    <col min="4622" max="4622" width="3.5703125" style="51" customWidth="1"/>
    <col min="4623" max="4623" width="2.42578125" style="51" customWidth="1"/>
    <col min="4624" max="4624" width="1.5703125" style="51" customWidth="1"/>
    <col min="4625" max="4625" width="6.5703125" style="51" customWidth="1"/>
    <col min="4626" max="4626" width="12.85546875" style="51" customWidth="1"/>
    <col min="4627" max="4627" width="7.7109375" style="51" customWidth="1"/>
    <col min="4628" max="4628" width="5.28515625" style="51" customWidth="1"/>
    <col min="4629" max="4629" width="4.28515625" style="51" customWidth="1"/>
    <col min="4630" max="4630" width="7.140625" style="51" bestFit="1" customWidth="1"/>
    <col min="4631" max="4631" width="8.7109375" style="51" customWidth="1"/>
    <col min="4632" max="4632" width="4.28515625" style="51" customWidth="1"/>
    <col min="4633" max="4633" width="7.7109375" style="51" customWidth="1"/>
    <col min="4634" max="4635" width="11.42578125" style="51"/>
    <col min="4636" max="4636" width="6.28515625" style="51" customWidth="1"/>
    <col min="4637" max="4856" width="11.42578125" style="51"/>
    <col min="4857" max="4857" width="3.28515625" style="51" customWidth="1"/>
    <col min="4858" max="4858" width="4.140625" style="51" customWidth="1"/>
    <col min="4859" max="4859" width="3.85546875" style="51" customWidth="1"/>
    <col min="4860" max="4860" width="3.7109375" style="51" customWidth="1"/>
    <col min="4861" max="4861" width="3.42578125" style="51" customWidth="1"/>
    <col min="4862" max="4862" width="3.7109375" style="51" customWidth="1"/>
    <col min="4863" max="4863" width="4.85546875" style="51" customWidth="1"/>
    <col min="4864" max="4864" width="4" style="51" customWidth="1"/>
    <col min="4865" max="4865" width="3.28515625" style="51" customWidth="1"/>
    <col min="4866" max="4866" width="5.5703125" style="51" customWidth="1"/>
    <col min="4867" max="4867" width="5.42578125" style="51" customWidth="1"/>
    <col min="4868" max="4868" width="6.42578125" style="51" customWidth="1"/>
    <col min="4869" max="4869" width="5.42578125" style="51" customWidth="1"/>
    <col min="4870" max="4870" width="6.28515625" style="51" customWidth="1"/>
    <col min="4871" max="4871" width="7" style="51" customWidth="1"/>
    <col min="4872" max="4872" width="6.28515625" style="51" customWidth="1"/>
    <col min="4873" max="4873" width="4.5703125" style="51" customWidth="1"/>
    <col min="4874" max="4874" width="7.42578125" style="51" customWidth="1"/>
    <col min="4875" max="4875" width="4.5703125" style="51" customWidth="1"/>
    <col min="4876" max="4876" width="5.28515625" style="51" customWidth="1"/>
    <col min="4877" max="4877" width="3.140625" style="51" customWidth="1"/>
    <col min="4878" max="4878" width="3.5703125" style="51" customWidth="1"/>
    <col min="4879" max="4879" width="2.42578125" style="51" customWidth="1"/>
    <col min="4880" max="4880" width="1.5703125" style="51" customWidth="1"/>
    <col min="4881" max="4881" width="6.5703125" style="51" customWidth="1"/>
    <col min="4882" max="4882" width="12.85546875" style="51" customWidth="1"/>
    <col min="4883" max="4883" width="7.7109375" style="51" customWidth="1"/>
    <col min="4884" max="4884" width="5.28515625" style="51" customWidth="1"/>
    <col min="4885" max="4885" width="4.28515625" style="51" customWidth="1"/>
    <col min="4886" max="4886" width="7.140625" style="51" bestFit="1" customWidth="1"/>
    <col min="4887" max="4887" width="8.7109375" style="51" customWidth="1"/>
    <col min="4888" max="4888" width="4.28515625" style="51" customWidth="1"/>
    <col min="4889" max="4889" width="7.7109375" style="51" customWidth="1"/>
    <col min="4890" max="4891" width="11.42578125" style="51"/>
    <col min="4892" max="4892" width="6.28515625" style="51" customWidth="1"/>
    <col min="4893" max="5112" width="11.42578125" style="51"/>
    <col min="5113" max="5113" width="3.28515625" style="51" customWidth="1"/>
    <col min="5114" max="5114" width="4.140625" style="51" customWidth="1"/>
    <col min="5115" max="5115" width="3.85546875" style="51" customWidth="1"/>
    <col min="5116" max="5116" width="3.7109375" style="51" customWidth="1"/>
    <col min="5117" max="5117" width="3.42578125" style="51" customWidth="1"/>
    <col min="5118" max="5118" width="3.7109375" style="51" customWidth="1"/>
    <col min="5119" max="5119" width="4.85546875" style="51" customWidth="1"/>
    <col min="5120" max="5120" width="4" style="51" customWidth="1"/>
    <col min="5121" max="5121" width="3.28515625" style="51" customWidth="1"/>
    <col min="5122" max="5122" width="5.5703125" style="51" customWidth="1"/>
    <col min="5123" max="5123" width="5.42578125" style="51" customWidth="1"/>
    <col min="5124" max="5124" width="6.42578125" style="51" customWidth="1"/>
    <col min="5125" max="5125" width="5.42578125" style="51" customWidth="1"/>
    <col min="5126" max="5126" width="6.28515625" style="51" customWidth="1"/>
    <col min="5127" max="5127" width="7" style="51" customWidth="1"/>
    <col min="5128" max="5128" width="6.28515625" style="51" customWidth="1"/>
    <col min="5129" max="5129" width="4.5703125" style="51" customWidth="1"/>
    <col min="5130" max="5130" width="7.42578125" style="51" customWidth="1"/>
    <col min="5131" max="5131" width="4.5703125" style="51" customWidth="1"/>
    <col min="5132" max="5132" width="5.28515625" style="51" customWidth="1"/>
    <col min="5133" max="5133" width="3.140625" style="51" customWidth="1"/>
    <col min="5134" max="5134" width="3.5703125" style="51" customWidth="1"/>
    <col min="5135" max="5135" width="2.42578125" style="51" customWidth="1"/>
    <col min="5136" max="5136" width="1.5703125" style="51" customWidth="1"/>
    <col min="5137" max="5137" width="6.5703125" style="51" customWidth="1"/>
    <col min="5138" max="5138" width="12.85546875" style="51" customWidth="1"/>
    <col min="5139" max="5139" width="7.7109375" style="51" customWidth="1"/>
    <col min="5140" max="5140" width="5.28515625" style="51" customWidth="1"/>
    <col min="5141" max="5141" width="4.28515625" style="51" customWidth="1"/>
    <col min="5142" max="5142" width="7.140625" style="51" bestFit="1" customWidth="1"/>
    <col min="5143" max="5143" width="8.7109375" style="51" customWidth="1"/>
    <col min="5144" max="5144" width="4.28515625" style="51" customWidth="1"/>
    <col min="5145" max="5145" width="7.7109375" style="51" customWidth="1"/>
    <col min="5146" max="5147" width="11.42578125" style="51"/>
    <col min="5148" max="5148" width="6.28515625" style="51" customWidth="1"/>
    <col min="5149" max="5368" width="11.42578125" style="51"/>
    <col min="5369" max="5369" width="3.28515625" style="51" customWidth="1"/>
    <col min="5370" max="5370" width="4.140625" style="51" customWidth="1"/>
    <col min="5371" max="5371" width="3.85546875" style="51" customWidth="1"/>
    <col min="5372" max="5372" width="3.7109375" style="51" customWidth="1"/>
    <col min="5373" max="5373" width="3.42578125" style="51" customWidth="1"/>
    <col min="5374" max="5374" width="3.7109375" style="51" customWidth="1"/>
    <col min="5375" max="5375" width="4.85546875" style="51" customWidth="1"/>
    <col min="5376" max="5376" width="4" style="51" customWidth="1"/>
    <col min="5377" max="5377" width="3.28515625" style="51" customWidth="1"/>
    <col min="5378" max="5378" width="5.5703125" style="51" customWidth="1"/>
    <col min="5379" max="5379" width="5.42578125" style="51" customWidth="1"/>
    <col min="5380" max="5380" width="6.42578125" style="51" customWidth="1"/>
    <col min="5381" max="5381" width="5.42578125" style="51" customWidth="1"/>
    <col min="5382" max="5382" width="6.28515625" style="51" customWidth="1"/>
    <col min="5383" max="5383" width="7" style="51" customWidth="1"/>
    <col min="5384" max="5384" width="6.28515625" style="51" customWidth="1"/>
    <col min="5385" max="5385" width="4.5703125" style="51" customWidth="1"/>
    <col min="5386" max="5386" width="7.42578125" style="51" customWidth="1"/>
    <col min="5387" max="5387" width="4.5703125" style="51" customWidth="1"/>
    <col min="5388" max="5388" width="5.28515625" style="51" customWidth="1"/>
    <col min="5389" max="5389" width="3.140625" style="51" customWidth="1"/>
    <col min="5390" max="5390" width="3.5703125" style="51" customWidth="1"/>
    <col min="5391" max="5391" width="2.42578125" style="51" customWidth="1"/>
    <col min="5392" max="5392" width="1.5703125" style="51" customWidth="1"/>
    <col min="5393" max="5393" width="6.5703125" style="51" customWidth="1"/>
    <col min="5394" max="5394" width="12.85546875" style="51" customWidth="1"/>
    <col min="5395" max="5395" width="7.7109375" style="51" customWidth="1"/>
    <col min="5396" max="5396" width="5.28515625" style="51" customWidth="1"/>
    <col min="5397" max="5397" width="4.28515625" style="51" customWidth="1"/>
    <col min="5398" max="5398" width="7.140625" style="51" bestFit="1" customWidth="1"/>
    <col min="5399" max="5399" width="8.7109375" style="51" customWidth="1"/>
    <col min="5400" max="5400" width="4.28515625" style="51" customWidth="1"/>
    <col min="5401" max="5401" width="7.7109375" style="51" customWidth="1"/>
    <col min="5402" max="5403" width="11.42578125" style="51"/>
    <col min="5404" max="5404" width="6.28515625" style="51" customWidth="1"/>
    <col min="5405" max="5624" width="11.42578125" style="51"/>
    <col min="5625" max="5625" width="3.28515625" style="51" customWidth="1"/>
    <col min="5626" max="5626" width="4.140625" style="51" customWidth="1"/>
    <col min="5627" max="5627" width="3.85546875" style="51" customWidth="1"/>
    <col min="5628" max="5628" width="3.7109375" style="51" customWidth="1"/>
    <col min="5629" max="5629" width="3.42578125" style="51" customWidth="1"/>
    <col min="5630" max="5630" width="3.7109375" style="51" customWidth="1"/>
    <col min="5631" max="5631" width="4.85546875" style="51" customWidth="1"/>
    <col min="5632" max="5632" width="4" style="51" customWidth="1"/>
    <col min="5633" max="5633" width="3.28515625" style="51" customWidth="1"/>
    <col min="5634" max="5634" width="5.5703125" style="51" customWidth="1"/>
    <col min="5635" max="5635" width="5.42578125" style="51" customWidth="1"/>
    <col min="5636" max="5636" width="6.42578125" style="51" customWidth="1"/>
    <col min="5637" max="5637" width="5.42578125" style="51" customWidth="1"/>
    <col min="5638" max="5638" width="6.28515625" style="51" customWidth="1"/>
    <col min="5639" max="5639" width="7" style="51" customWidth="1"/>
    <col min="5640" max="5640" width="6.28515625" style="51" customWidth="1"/>
    <col min="5641" max="5641" width="4.5703125" style="51" customWidth="1"/>
    <col min="5642" max="5642" width="7.42578125" style="51" customWidth="1"/>
    <col min="5643" max="5643" width="4.5703125" style="51" customWidth="1"/>
    <col min="5644" max="5644" width="5.28515625" style="51" customWidth="1"/>
    <col min="5645" max="5645" width="3.140625" style="51" customWidth="1"/>
    <col min="5646" max="5646" width="3.5703125" style="51" customWidth="1"/>
    <col min="5647" max="5647" width="2.42578125" style="51" customWidth="1"/>
    <col min="5648" max="5648" width="1.5703125" style="51" customWidth="1"/>
    <col min="5649" max="5649" width="6.5703125" style="51" customWidth="1"/>
    <col min="5650" max="5650" width="12.85546875" style="51" customWidth="1"/>
    <col min="5651" max="5651" width="7.7109375" style="51" customWidth="1"/>
    <col min="5652" max="5652" width="5.28515625" style="51" customWidth="1"/>
    <col min="5653" max="5653" width="4.28515625" style="51" customWidth="1"/>
    <col min="5654" max="5654" width="7.140625" style="51" bestFit="1" customWidth="1"/>
    <col min="5655" max="5655" width="8.7109375" style="51" customWidth="1"/>
    <col min="5656" max="5656" width="4.28515625" style="51" customWidth="1"/>
    <col min="5657" max="5657" width="7.7109375" style="51" customWidth="1"/>
    <col min="5658" max="5659" width="11.42578125" style="51"/>
    <col min="5660" max="5660" width="6.28515625" style="51" customWidth="1"/>
    <col min="5661" max="5880" width="11.42578125" style="51"/>
    <col min="5881" max="5881" width="3.28515625" style="51" customWidth="1"/>
    <col min="5882" max="5882" width="4.140625" style="51" customWidth="1"/>
    <col min="5883" max="5883" width="3.85546875" style="51" customWidth="1"/>
    <col min="5884" max="5884" width="3.7109375" style="51" customWidth="1"/>
    <col min="5885" max="5885" width="3.42578125" style="51" customWidth="1"/>
    <col min="5886" max="5886" width="3.7109375" style="51" customWidth="1"/>
    <col min="5887" max="5887" width="4.85546875" style="51" customWidth="1"/>
    <col min="5888" max="5888" width="4" style="51" customWidth="1"/>
    <col min="5889" max="5889" width="3.28515625" style="51" customWidth="1"/>
    <col min="5890" max="5890" width="5.5703125" style="51" customWidth="1"/>
    <col min="5891" max="5891" width="5.42578125" style="51" customWidth="1"/>
    <col min="5892" max="5892" width="6.42578125" style="51" customWidth="1"/>
    <col min="5893" max="5893" width="5.42578125" style="51" customWidth="1"/>
    <col min="5894" max="5894" width="6.28515625" style="51" customWidth="1"/>
    <col min="5895" max="5895" width="7" style="51" customWidth="1"/>
    <col min="5896" max="5896" width="6.28515625" style="51" customWidth="1"/>
    <col min="5897" max="5897" width="4.5703125" style="51" customWidth="1"/>
    <col min="5898" max="5898" width="7.42578125" style="51" customWidth="1"/>
    <col min="5899" max="5899" width="4.5703125" style="51" customWidth="1"/>
    <col min="5900" max="5900" width="5.28515625" style="51" customWidth="1"/>
    <col min="5901" max="5901" width="3.140625" style="51" customWidth="1"/>
    <col min="5902" max="5902" width="3.5703125" style="51" customWidth="1"/>
    <col min="5903" max="5903" width="2.42578125" style="51" customWidth="1"/>
    <col min="5904" max="5904" width="1.5703125" style="51" customWidth="1"/>
    <col min="5905" max="5905" width="6.5703125" style="51" customWidth="1"/>
    <col min="5906" max="5906" width="12.85546875" style="51" customWidth="1"/>
    <col min="5907" max="5907" width="7.7109375" style="51" customWidth="1"/>
    <col min="5908" max="5908" width="5.28515625" style="51" customWidth="1"/>
    <col min="5909" max="5909" width="4.28515625" style="51" customWidth="1"/>
    <col min="5910" max="5910" width="7.140625" style="51" bestFit="1" customWidth="1"/>
    <col min="5911" max="5911" width="8.7109375" style="51" customWidth="1"/>
    <col min="5912" max="5912" width="4.28515625" style="51" customWidth="1"/>
    <col min="5913" max="5913" width="7.7109375" style="51" customWidth="1"/>
    <col min="5914" max="5915" width="11.42578125" style="51"/>
    <col min="5916" max="5916" width="6.28515625" style="51" customWidth="1"/>
    <col min="5917" max="6136" width="11.42578125" style="51"/>
    <col min="6137" max="6137" width="3.28515625" style="51" customWidth="1"/>
    <col min="6138" max="6138" width="4.140625" style="51" customWidth="1"/>
    <col min="6139" max="6139" width="3.85546875" style="51" customWidth="1"/>
    <col min="6140" max="6140" width="3.7109375" style="51" customWidth="1"/>
    <col min="6141" max="6141" width="3.42578125" style="51" customWidth="1"/>
    <col min="6142" max="6142" width="3.7109375" style="51" customWidth="1"/>
    <col min="6143" max="6143" width="4.85546875" style="51" customWidth="1"/>
    <col min="6144" max="6144" width="4" style="51" customWidth="1"/>
    <col min="6145" max="6145" width="3.28515625" style="51" customWidth="1"/>
    <col min="6146" max="6146" width="5.5703125" style="51" customWidth="1"/>
    <col min="6147" max="6147" width="5.42578125" style="51" customWidth="1"/>
    <col min="6148" max="6148" width="6.42578125" style="51" customWidth="1"/>
    <col min="6149" max="6149" width="5.42578125" style="51" customWidth="1"/>
    <col min="6150" max="6150" width="6.28515625" style="51" customWidth="1"/>
    <col min="6151" max="6151" width="7" style="51" customWidth="1"/>
    <col min="6152" max="6152" width="6.28515625" style="51" customWidth="1"/>
    <col min="6153" max="6153" width="4.5703125" style="51" customWidth="1"/>
    <col min="6154" max="6154" width="7.42578125" style="51" customWidth="1"/>
    <col min="6155" max="6155" width="4.5703125" style="51" customWidth="1"/>
    <col min="6156" max="6156" width="5.28515625" style="51" customWidth="1"/>
    <col min="6157" max="6157" width="3.140625" style="51" customWidth="1"/>
    <col min="6158" max="6158" width="3.5703125" style="51" customWidth="1"/>
    <col min="6159" max="6159" width="2.42578125" style="51" customWidth="1"/>
    <col min="6160" max="6160" width="1.5703125" style="51" customWidth="1"/>
    <col min="6161" max="6161" width="6.5703125" style="51" customWidth="1"/>
    <col min="6162" max="6162" width="12.85546875" style="51" customWidth="1"/>
    <col min="6163" max="6163" width="7.7109375" style="51" customWidth="1"/>
    <col min="6164" max="6164" width="5.28515625" style="51" customWidth="1"/>
    <col min="6165" max="6165" width="4.28515625" style="51" customWidth="1"/>
    <col min="6166" max="6166" width="7.140625" style="51" bestFit="1" customWidth="1"/>
    <col min="6167" max="6167" width="8.7109375" style="51" customWidth="1"/>
    <col min="6168" max="6168" width="4.28515625" style="51" customWidth="1"/>
    <col min="6169" max="6169" width="7.7109375" style="51" customWidth="1"/>
    <col min="6170" max="6171" width="11.42578125" style="51"/>
    <col min="6172" max="6172" width="6.28515625" style="51" customWidth="1"/>
    <col min="6173" max="6392" width="11.42578125" style="51"/>
    <col min="6393" max="6393" width="3.28515625" style="51" customWidth="1"/>
    <col min="6394" max="6394" width="4.140625" style="51" customWidth="1"/>
    <col min="6395" max="6395" width="3.85546875" style="51" customWidth="1"/>
    <col min="6396" max="6396" width="3.7109375" style="51" customWidth="1"/>
    <col min="6397" max="6397" width="3.42578125" style="51" customWidth="1"/>
    <col min="6398" max="6398" width="3.7109375" style="51" customWidth="1"/>
    <col min="6399" max="6399" width="4.85546875" style="51" customWidth="1"/>
    <col min="6400" max="6400" width="4" style="51" customWidth="1"/>
    <col min="6401" max="6401" width="3.28515625" style="51" customWidth="1"/>
    <col min="6402" max="6402" width="5.5703125" style="51" customWidth="1"/>
    <col min="6403" max="6403" width="5.42578125" style="51" customWidth="1"/>
    <col min="6404" max="6404" width="6.42578125" style="51" customWidth="1"/>
    <col min="6405" max="6405" width="5.42578125" style="51" customWidth="1"/>
    <col min="6406" max="6406" width="6.28515625" style="51" customWidth="1"/>
    <col min="6407" max="6407" width="7" style="51" customWidth="1"/>
    <col min="6408" max="6408" width="6.28515625" style="51" customWidth="1"/>
    <col min="6409" max="6409" width="4.5703125" style="51" customWidth="1"/>
    <col min="6410" max="6410" width="7.42578125" style="51" customWidth="1"/>
    <col min="6411" max="6411" width="4.5703125" style="51" customWidth="1"/>
    <col min="6412" max="6412" width="5.28515625" style="51" customWidth="1"/>
    <col min="6413" max="6413" width="3.140625" style="51" customWidth="1"/>
    <col min="6414" max="6414" width="3.5703125" style="51" customWidth="1"/>
    <col min="6415" max="6415" width="2.42578125" style="51" customWidth="1"/>
    <col min="6416" max="6416" width="1.5703125" style="51" customWidth="1"/>
    <col min="6417" max="6417" width="6.5703125" style="51" customWidth="1"/>
    <col min="6418" max="6418" width="12.85546875" style="51" customWidth="1"/>
    <col min="6419" max="6419" width="7.7109375" style="51" customWidth="1"/>
    <col min="6420" max="6420" width="5.28515625" style="51" customWidth="1"/>
    <col min="6421" max="6421" width="4.28515625" style="51" customWidth="1"/>
    <col min="6422" max="6422" width="7.140625" style="51" bestFit="1" customWidth="1"/>
    <col min="6423" max="6423" width="8.7109375" style="51" customWidth="1"/>
    <col min="6424" max="6424" width="4.28515625" style="51" customWidth="1"/>
    <col min="6425" max="6425" width="7.7109375" style="51" customWidth="1"/>
    <col min="6426" max="6427" width="11.42578125" style="51"/>
    <col min="6428" max="6428" width="6.28515625" style="51" customWidth="1"/>
    <col min="6429" max="6648" width="11.42578125" style="51"/>
    <col min="6649" max="6649" width="3.28515625" style="51" customWidth="1"/>
    <col min="6650" max="6650" width="4.140625" style="51" customWidth="1"/>
    <col min="6651" max="6651" width="3.85546875" style="51" customWidth="1"/>
    <col min="6652" max="6652" width="3.7109375" style="51" customWidth="1"/>
    <col min="6653" max="6653" width="3.42578125" style="51" customWidth="1"/>
    <col min="6654" max="6654" width="3.7109375" style="51" customWidth="1"/>
    <col min="6655" max="6655" width="4.85546875" style="51" customWidth="1"/>
    <col min="6656" max="6656" width="4" style="51" customWidth="1"/>
    <col min="6657" max="6657" width="3.28515625" style="51" customWidth="1"/>
    <col min="6658" max="6658" width="5.5703125" style="51" customWidth="1"/>
    <col min="6659" max="6659" width="5.42578125" style="51" customWidth="1"/>
    <col min="6660" max="6660" width="6.42578125" style="51" customWidth="1"/>
    <col min="6661" max="6661" width="5.42578125" style="51" customWidth="1"/>
    <col min="6662" max="6662" width="6.28515625" style="51" customWidth="1"/>
    <col min="6663" max="6663" width="7" style="51" customWidth="1"/>
    <col min="6664" max="6664" width="6.28515625" style="51" customWidth="1"/>
    <col min="6665" max="6665" width="4.5703125" style="51" customWidth="1"/>
    <col min="6666" max="6666" width="7.42578125" style="51" customWidth="1"/>
    <col min="6667" max="6667" width="4.5703125" style="51" customWidth="1"/>
    <col min="6668" max="6668" width="5.28515625" style="51" customWidth="1"/>
    <col min="6669" max="6669" width="3.140625" style="51" customWidth="1"/>
    <col min="6670" max="6670" width="3.5703125" style="51" customWidth="1"/>
    <col min="6671" max="6671" width="2.42578125" style="51" customWidth="1"/>
    <col min="6672" max="6672" width="1.5703125" style="51" customWidth="1"/>
    <col min="6673" max="6673" width="6.5703125" style="51" customWidth="1"/>
    <col min="6674" max="6674" width="12.85546875" style="51" customWidth="1"/>
    <col min="6675" max="6675" width="7.7109375" style="51" customWidth="1"/>
    <col min="6676" max="6676" width="5.28515625" style="51" customWidth="1"/>
    <col min="6677" max="6677" width="4.28515625" style="51" customWidth="1"/>
    <col min="6678" max="6678" width="7.140625" style="51" bestFit="1" customWidth="1"/>
    <col min="6679" max="6679" width="8.7109375" style="51" customWidth="1"/>
    <col min="6680" max="6680" width="4.28515625" style="51" customWidth="1"/>
    <col min="6681" max="6681" width="7.7109375" style="51" customWidth="1"/>
    <col min="6682" max="6683" width="11.42578125" style="51"/>
    <col min="6684" max="6684" width="6.28515625" style="51" customWidth="1"/>
    <col min="6685" max="6904" width="11.42578125" style="51"/>
    <col min="6905" max="6905" width="3.28515625" style="51" customWidth="1"/>
    <col min="6906" max="6906" width="4.140625" style="51" customWidth="1"/>
    <col min="6907" max="6907" width="3.85546875" style="51" customWidth="1"/>
    <col min="6908" max="6908" width="3.7109375" style="51" customWidth="1"/>
    <col min="6909" max="6909" width="3.42578125" style="51" customWidth="1"/>
    <col min="6910" max="6910" width="3.7109375" style="51" customWidth="1"/>
    <col min="6911" max="6911" width="4.85546875" style="51" customWidth="1"/>
    <col min="6912" max="6912" width="4" style="51" customWidth="1"/>
    <col min="6913" max="6913" width="3.28515625" style="51" customWidth="1"/>
    <col min="6914" max="6914" width="5.5703125" style="51" customWidth="1"/>
    <col min="6915" max="6915" width="5.42578125" style="51" customWidth="1"/>
    <col min="6916" max="6916" width="6.42578125" style="51" customWidth="1"/>
    <col min="6917" max="6917" width="5.42578125" style="51" customWidth="1"/>
    <col min="6918" max="6918" width="6.28515625" style="51" customWidth="1"/>
    <col min="6919" max="6919" width="7" style="51" customWidth="1"/>
    <col min="6920" max="6920" width="6.28515625" style="51" customWidth="1"/>
    <col min="6921" max="6921" width="4.5703125" style="51" customWidth="1"/>
    <col min="6922" max="6922" width="7.42578125" style="51" customWidth="1"/>
    <col min="6923" max="6923" width="4.5703125" style="51" customWidth="1"/>
    <col min="6924" max="6924" width="5.28515625" style="51" customWidth="1"/>
    <col min="6925" max="6925" width="3.140625" style="51" customWidth="1"/>
    <col min="6926" max="6926" width="3.5703125" style="51" customWidth="1"/>
    <col min="6927" max="6927" width="2.42578125" style="51" customWidth="1"/>
    <col min="6928" max="6928" width="1.5703125" style="51" customWidth="1"/>
    <col min="6929" max="6929" width="6.5703125" style="51" customWidth="1"/>
    <col min="6930" max="6930" width="12.85546875" style="51" customWidth="1"/>
    <col min="6931" max="6931" width="7.7109375" style="51" customWidth="1"/>
    <col min="6932" max="6932" width="5.28515625" style="51" customWidth="1"/>
    <col min="6933" max="6933" width="4.28515625" style="51" customWidth="1"/>
    <col min="6934" max="6934" width="7.140625" style="51" bestFit="1" customWidth="1"/>
    <col min="6935" max="6935" width="8.7109375" style="51" customWidth="1"/>
    <col min="6936" max="6936" width="4.28515625" style="51" customWidth="1"/>
    <col min="6937" max="6937" width="7.7109375" style="51" customWidth="1"/>
    <col min="6938" max="6939" width="11.42578125" style="51"/>
    <col min="6940" max="6940" width="6.28515625" style="51" customWidth="1"/>
    <col min="6941" max="7160" width="11.42578125" style="51"/>
    <col min="7161" max="7161" width="3.28515625" style="51" customWidth="1"/>
    <col min="7162" max="7162" width="4.140625" style="51" customWidth="1"/>
    <col min="7163" max="7163" width="3.85546875" style="51" customWidth="1"/>
    <col min="7164" max="7164" width="3.7109375" style="51" customWidth="1"/>
    <col min="7165" max="7165" width="3.42578125" style="51" customWidth="1"/>
    <col min="7166" max="7166" width="3.7109375" style="51" customWidth="1"/>
    <col min="7167" max="7167" width="4.85546875" style="51" customWidth="1"/>
    <col min="7168" max="7168" width="4" style="51" customWidth="1"/>
    <col min="7169" max="7169" width="3.28515625" style="51" customWidth="1"/>
    <col min="7170" max="7170" width="5.5703125" style="51" customWidth="1"/>
    <col min="7171" max="7171" width="5.42578125" style="51" customWidth="1"/>
    <col min="7172" max="7172" width="6.42578125" style="51" customWidth="1"/>
    <col min="7173" max="7173" width="5.42578125" style="51" customWidth="1"/>
    <col min="7174" max="7174" width="6.28515625" style="51" customWidth="1"/>
    <col min="7175" max="7175" width="7" style="51" customWidth="1"/>
    <col min="7176" max="7176" width="6.28515625" style="51" customWidth="1"/>
    <col min="7177" max="7177" width="4.5703125" style="51" customWidth="1"/>
    <col min="7178" max="7178" width="7.42578125" style="51" customWidth="1"/>
    <col min="7179" max="7179" width="4.5703125" style="51" customWidth="1"/>
    <col min="7180" max="7180" width="5.28515625" style="51" customWidth="1"/>
    <col min="7181" max="7181" width="3.140625" style="51" customWidth="1"/>
    <col min="7182" max="7182" width="3.5703125" style="51" customWidth="1"/>
    <col min="7183" max="7183" width="2.42578125" style="51" customWidth="1"/>
    <col min="7184" max="7184" width="1.5703125" style="51" customWidth="1"/>
    <col min="7185" max="7185" width="6.5703125" style="51" customWidth="1"/>
    <col min="7186" max="7186" width="12.85546875" style="51" customWidth="1"/>
    <col min="7187" max="7187" width="7.7109375" style="51" customWidth="1"/>
    <col min="7188" max="7188" width="5.28515625" style="51" customWidth="1"/>
    <col min="7189" max="7189" width="4.28515625" style="51" customWidth="1"/>
    <col min="7190" max="7190" width="7.140625" style="51" bestFit="1" customWidth="1"/>
    <col min="7191" max="7191" width="8.7109375" style="51" customWidth="1"/>
    <col min="7192" max="7192" width="4.28515625" style="51" customWidth="1"/>
    <col min="7193" max="7193" width="7.7109375" style="51" customWidth="1"/>
    <col min="7194" max="7195" width="11.42578125" style="51"/>
    <col min="7196" max="7196" width="6.28515625" style="51" customWidth="1"/>
    <col min="7197" max="7416" width="11.42578125" style="51"/>
    <col min="7417" max="7417" width="3.28515625" style="51" customWidth="1"/>
    <col min="7418" max="7418" width="4.140625" style="51" customWidth="1"/>
    <col min="7419" max="7419" width="3.85546875" style="51" customWidth="1"/>
    <col min="7420" max="7420" width="3.7109375" style="51" customWidth="1"/>
    <col min="7421" max="7421" width="3.42578125" style="51" customWidth="1"/>
    <col min="7422" max="7422" width="3.7109375" style="51" customWidth="1"/>
    <col min="7423" max="7423" width="4.85546875" style="51" customWidth="1"/>
    <col min="7424" max="7424" width="4" style="51" customWidth="1"/>
    <col min="7425" max="7425" width="3.28515625" style="51" customWidth="1"/>
    <col min="7426" max="7426" width="5.5703125" style="51" customWidth="1"/>
    <col min="7427" max="7427" width="5.42578125" style="51" customWidth="1"/>
    <col min="7428" max="7428" width="6.42578125" style="51" customWidth="1"/>
    <col min="7429" max="7429" width="5.42578125" style="51" customWidth="1"/>
    <col min="7430" max="7430" width="6.28515625" style="51" customWidth="1"/>
    <col min="7431" max="7431" width="7" style="51" customWidth="1"/>
    <col min="7432" max="7432" width="6.28515625" style="51" customWidth="1"/>
    <col min="7433" max="7433" width="4.5703125" style="51" customWidth="1"/>
    <col min="7434" max="7434" width="7.42578125" style="51" customWidth="1"/>
    <col min="7435" max="7435" width="4.5703125" style="51" customWidth="1"/>
    <col min="7436" max="7436" width="5.28515625" style="51" customWidth="1"/>
    <col min="7437" max="7437" width="3.140625" style="51" customWidth="1"/>
    <col min="7438" max="7438" width="3.5703125" style="51" customWidth="1"/>
    <col min="7439" max="7439" width="2.42578125" style="51" customWidth="1"/>
    <col min="7440" max="7440" width="1.5703125" style="51" customWidth="1"/>
    <col min="7441" max="7441" width="6.5703125" style="51" customWidth="1"/>
    <col min="7442" max="7442" width="12.85546875" style="51" customWidth="1"/>
    <col min="7443" max="7443" width="7.7109375" style="51" customWidth="1"/>
    <col min="7444" max="7444" width="5.28515625" style="51" customWidth="1"/>
    <col min="7445" max="7445" width="4.28515625" style="51" customWidth="1"/>
    <col min="7446" max="7446" width="7.140625" style="51" bestFit="1" customWidth="1"/>
    <col min="7447" max="7447" width="8.7109375" style="51" customWidth="1"/>
    <col min="7448" max="7448" width="4.28515625" style="51" customWidth="1"/>
    <col min="7449" max="7449" width="7.7109375" style="51" customWidth="1"/>
    <col min="7450" max="7451" width="11.42578125" style="51"/>
    <col min="7452" max="7452" width="6.28515625" style="51" customWidth="1"/>
    <col min="7453" max="7672" width="11.42578125" style="51"/>
    <col min="7673" max="7673" width="3.28515625" style="51" customWidth="1"/>
    <col min="7674" max="7674" width="4.140625" style="51" customWidth="1"/>
    <col min="7675" max="7675" width="3.85546875" style="51" customWidth="1"/>
    <col min="7676" max="7676" width="3.7109375" style="51" customWidth="1"/>
    <col min="7677" max="7677" width="3.42578125" style="51" customWidth="1"/>
    <col min="7678" max="7678" width="3.7109375" style="51" customWidth="1"/>
    <col min="7679" max="7679" width="4.85546875" style="51" customWidth="1"/>
    <col min="7680" max="7680" width="4" style="51" customWidth="1"/>
    <col min="7681" max="7681" width="3.28515625" style="51" customWidth="1"/>
    <col min="7682" max="7682" width="5.5703125" style="51" customWidth="1"/>
    <col min="7683" max="7683" width="5.42578125" style="51" customWidth="1"/>
    <col min="7684" max="7684" width="6.42578125" style="51" customWidth="1"/>
    <col min="7685" max="7685" width="5.42578125" style="51" customWidth="1"/>
    <col min="7686" max="7686" width="6.28515625" style="51" customWidth="1"/>
    <col min="7687" max="7687" width="7" style="51" customWidth="1"/>
    <col min="7688" max="7688" width="6.28515625" style="51" customWidth="1"/>
    <col min="7689" max="7689" width="4.5703125" style="51" customWidth="1"/>
    <col min="7690" max="7690" width="7.42578125" style="51" customWidth="1"/>
    <col min="7691" max="7691" width="4.5703125" style="51" customWidth="1"/>
    <col min="7692" max="7692" width="5.28515625" style="51" customWidth="1"/>
    <col min="7693" max="7693" width="3.140625" style="51" customWidth="1"/>
    <col min="7694" max="7694" width="3.5703125" style="51" customWidth="1"/>
    <col min="7695" max="7695" width="2.42578125" style="51" customWidth="1"/>
    <col min="7696" max="7696" width="1.5703125" style="51" customWidth="1"/>
    <col min="7697" max="7697" width="6.5703125" style="51" customWidth="1"/>
    <col min="7698" max="7698" width="12.85546875" style="51" customWidth="1"/>
    <col min="7699" max="7699" width="7.7109375" style="51" customWidth="1"/>
    <col min="7700" max="7700" width="5.28515625" style="51" customWidth="1"/>
    <col min="7701" max="7701" width="4.28515625" style="51" customWidth="1"/>
    <col min="7702" max="7702" width="7.140625" style="51" bestFit="1" customWidth="1"/>
    <col min="7703" max="7703" width="8.7109375" style="51" customWidth="1"/>
    <col min="7704" max="7704" width="4.28515625" style="51" customWidth="1"/>
    <col min="7705" max="7705" width="7.7109375" style="51" customWidth="1"/>
    <col min="7706" max="7707" width="11.42578125" style="51"/>
    <col min="7708" max="7708" width="6.28515625" style="51" customWidth="1"/>
    <col min="7709" max="7928" width="11.42578125" style="51"/>
    <col min="7929" max="7929" width="3.28515625" style="51" customWidth="1"/>
    <col min="7930" max="7930" width="4.140625" style="51" customWidth="1"/>
    <col min="7931" max="7931" width="3.85546875" style="51" customWidth="1"/>
    <col min="7932" max="7932" width="3.7109375" style="51" customWidth="1"/>
    <col min="7933" max="7933" width="3.42578125" style="51" customWidth="1"/>
    <col min="7934" max="7934" width="3.7109375" style="51" customWidth="1"/>
    <col min="7935" max="7935" width="4.85546875" style="51" customWidth="1"/>
    <col min="7936" max="7936" width="4" style="51" customWidth="1"/>
    <col min="7937" max="7937" width="3.28515625" style="51" customWidth="1"/>
    <col min="7938" max="7938" width="5.5703125" style="51" customWidth="1"/>
    <col min="7939" max="7939" width="5.42578125" style="51" customWidth="1"/>
    <col min="7940" max="7940" width="6.42578125" style="51" customWidth="1"/>
    <col min="7941" max="7941" width="5.42578125" style="51" customWidth="1"/>
    <col min="7942" max="7942" width="6.28515625" style="51" customWidth="1"/>
    <col min="7943" max="7943" width="7" style="51" customWidth="1"/>
    <col min="7944" max="7944" width="6.28515625" style="51" customWidth="1"/>
    <col min="7945" max="7945" width="4.5703125" style="51" customWidth="1"/>
    <col min="7946" max="7946" width="7.42578125" style="51" customWidth="1"/>
    <col min="7947" max="7947" width="4.5703125" style="51" customWidth="1"/>
    <col min="7948" max="7948" width="5.28515625" style="51" customWidth="1"/>
    <col min="7949" max="7949" width="3.140625" style="51" customWidth="1"/>
    <col min="7950" max="7950" width="3.5703125" style="51" customWidth="1"/>
    <col min="7951" max="7951" width="2.42578125" style="51" customWidth="1"/>
    <col min="7952" max="7952" width="1.5703125" style="51" customWidth="1"/>
    <col min="7953" max="7953" width="6.5703125" style="51" customWidth="1"/>
    <col min="7954" max="7954" width="12.85546875" style="51" customWidth="1"/>
    <col min="7955" max="7955" width="7.7109375" style="51" customWidth="1"/>
    <col min="7956" max="7956" width="5.28515625" style="51" customWidth="1"/>
    <col min="7957" max="7957" width="4.28515625" style="51" customWidth="1"/>
    <col min="7958" max="7958" width="7.140625" style="51" bestFit="1" customWidth="1"/>
    <col min="7959" max="7959" width="8.7109375" style="51" customWidth="1"/>
    <col min="7960" max="7960" width="4.28515625" style="51" customWidth="1"/>
    <col min="7961" max="7961" width="7.7109375" style="51" customWidth="1"/>
    <col min="7962" max="7963" width="11.42578125" style="51"/>
    <col min="7964" max="7964" width="6.28515625" style="51" customWidth="1"/>
    <col min="7965" max="8184" width="11.42578125" style="51"/>
    <col min="8185" max="8185" width="3.28515625" style="51" customWidth="1"/>
    <col min="8186" max="8186" width="4.140625" style="51" customWidth="1"/>
    <col min="8187" max="8187" width="3.85546875" style="51" customWidth="1"/>
    <col min="8188" max="8188" width="3.7109375" style="51" customWidth="1"/>
    <col min="8189" max="8189" width="3.42578125" style="51" customWidth="1"/>
    <col min="8190" max="8190" width="3.7109375" style="51" customWidth="1"/>
    <col min="8191" max="8191" width="4.85546875" style="51" customWidth="1"/>
    <col min="8192" max="8192" width="4" style="51" customWidth="1"/>
    <col min="8193" max="8193" width="3.28515625" style="51" customWidth="1"/>
    <col min="8194" max="8194" width="5.5703125" style="51" customWidth="1"/>
    <col min="8195" max="8195" width="5.42578125" style="51" customWidth="1"/>
    <col min="8196" max="8196" width="6.42578125" style="51" customWidth="1"/>
    <col min="8197" max="8197" width="5.42578125" style="51" customWidth="1"/>
    <col min="8198" max="8198" width="6.28515625" style="51" customWidth="1"/>
    <col min="8199" max="8199" width="7" style="51" customWidth="1"/>
    <col min="8200" max="8200" width="6.28515625" style="51" customWidth="1"/>
    <col min="8201" max="8201" width="4.5703125" style="51" customWidth="1"/>
    <col min="8202" max="8202" width="7.42578125" style="51" customWidth="1"/>
    <col min="8203" max="8203" width="4.5703125" style="51" customWidth="1"/>
    <col min="8204" max="8204" width="5.28515625" style="51" customWidth="1"/>
    <col min="8205" max="8205" width="3.140625" style="51" customWidth="1"/>
    <col min="8206" max="8206" width="3.5703125" style="51" customWidth="1"/>
    <col min="8207" max="8207" width="2.42578125" style="51" customWidth="1"/>
    <col min="8208" max="8208" width="1.5703125" style="51" customWidth="1"/>
    <col min="8209" max="8209" width="6.5703125" style="51" customWidth="1"/>
    <col min="8210" max="8210" width="12.85546875" style="51" customWidth="1"/>
    <col min="8211" max="8211" width="7.7109375" style="51" customWidth="1"/>
    <col min="8212" max="8212" width="5.28515625" style="51" customWidth="1"/>
    <col min="8213" max="8213" width="4.28515625" style="51" customWidth="1"/>
    <col min="8214" max="8214" width="7.140625" style="51" bestFit="1" customWidth="1"/>
    <col min="8215" max="8215" width="8.7109375" style="51" customWidth="1"/>
    <col min="8216" max="8216" width="4.28515625" style="51" customWidth="1"/>
    <col min="8217" max="8217" width="7.7109375" style="51" customWidth="1"/>
    <col min="8218" max="8219" width="11.42578125" style="51"/>
    <col min="8220" max="8220" width="6.28515625" style="51" customWidth="1"/>
    <col min="8221" max="8440" width="11.42578125" style="51"/>
    <col min="8441" max="8441" width="3.28515625" style="51" customWidth="1"/>
    <col min="8442" max="8442" width="4.140625" style="51" customWidth="1"/>
    <col min="8443" max="8443" width="3.85546875" style="51" customWidth="1"/>
    <col min="8444" max="8444" width="3.7109375" style="51" customWidth="1"/>
    <col min="8445" max="8445" width="3.42578125" style="51" customWidth="1"/>
    <col min="8446" max="8446" width="3.7109375" style="51" customWidth="1"/>
    <col min="8447" max="8447" width="4.85546875" style="51" customWidth="1"/>
    <col min="8448" max="8448" width="4" style="51" customWidth="1"/>
    <col min="8449" max="8449" width="3.28515625" style="51" customWidth="1"/>
    <col min="8450" max="8450" width="5.5703125" style="51" customWidth="1"/>
    <col min="8451" max="8451" width="5.42578125" style="51" customWidth="1"/>
    <col min="8452" max="8452" width="6.42578125" style="51" customWidth="1"/>
    <col min="8453" max="8453" width="5.42578125" style="51" customWidth="1"/>
    <col min="8454" max="8454" width="6.28515625" style="51" customWidth="1"/>
    <col min="8455" max="8455" width="7" style="51" customWidth="1"/>
    <col min="8456" max="8456" width="6.28515625" style="51" customWidth="1"/>
    <col min="8457" max="8457" width="4.5703125" style="51" customWidth="1"/>
    <col min="8458" max="8458" width="7.42578125" style="51" customWidth="1"/>
    <col min="8459" max="8459" width="4.5703125" style="51" customWidth="1"/>
    <col min="8460" max="8460" width="5.28515625" style="51" customWidth="1"/>
    <col min="8461" max="8461" width="3.140625" style="51" customWidth="1"/>
    <col min="8462" max="8462" width="3.5703125" style="51" customWidth="1"/>
    <col min="8463" max="8463" width="2.42578125" style="51" customWidth="1"/>
    <col min="8464" max="8464" width="1.5703125" style="51" customWidth="1"/>
    <col min="8465" max="8465" width="6.5703125" style="51" customWidth="1"/>
    <col min="8466" max="8466" width="12.85546875" style="51" customWidth="1"/>
    <col min="8467" max="8467" width="7.7109375" style="51" customWidth="1"/>
    <col min="8468" max="8468" width="5.28515625" style="51" customWidth="1"/>
    <col min="8469" max="8469" width="4.28515625" style="51" customWidth="1"/>
    <col min="8470" max="8470" width="7.140625" style="51" bestFit="1" customWidth="1"/>
    <col min="8471" max="8471" width="8.7109375" style="51" customWidth="1"/>
    <col min="8472" max="8472" width="4.28515625" style="51" customWidth="1"/>
    <col min="8473" max="8473" width="7.7109375" style="51" customWidth="1"/>
    <col min="8474" max="8475" width="11.42578125" style="51"/>
    <col min="8476" max="8476" width="6.28515625" style="51" customWidth="1"/>
    <col min="8477" max="8696" width="11.42578125" style="51"/>
    <col min="8697" max="8697" width="3.28515625" style="51" customWidth="1"/>
    <col min="8698" max="8698" width="4.140625" style="51" customWidth="1"/>
    <col min="8699" max="8699" width="3.85546875" style="51" customWidth="1"/>
    <col min="8700" max="8700" width="3.7109375" style="51" customWidth="1"/>
    <col min="8701" max="8701" width="3.42578125" style="51" customWidth="1"/>
    <col min="8702" max="8702" width="3.7109375" style="51" customWidth="1"/>
    <col min="8703" max="8703" width="4.85546875" style="51" customWidth="1"/>
    <col min="8704" max="8704" width="4" style="51" customWidth="1"/>
    <col min="8705" max="8705" width="3.28515625" style="51" customWidth="1"/>
    <col min="8706" max="8706" width="5.5703125" style="51" customWidth="1"/>
    <col min="8707" max="8707" width="5.42578125" style="51" customWidth="1"/>
    <col min="8708" max="8708" width="6.42578125" style="51" customWidth="1"/>
    <col min="8709" max="8709" width="5.42578125" style="51" customWidth="1"/>
    <col min="8710" max="8710" width="6.28515625" style="51" customWidth="1"/>
    <col min="8711" max="8711" width="7" style="51" customWidth="1"/>
    <col min="8712" max="8712" width="6.28515625" style="51" customWidth="1"/>
    <col min="8713" max="8713" width="4.5703125" style="51" customWidth="1"/>
    <col min="8714" max="8714" width="7.42578125" style="51" customWidth="1"/>
    <col min="8715" max="8715" width="4.5703125" style="51" customWidth="1"/>
    <col min="8716" max="8716" width="5.28515625" style="51" customWidth="1"/>
    <col min="8717" max="8717" width="3.140625" style="51" customWidth="1"/>
    <col min="8718" max="8718" width="3.5703125" style="51" customWidth="1"/>
    <col min="8719" max="8719" width="2.42578125" style="51" customWidth="1"/>
    <col min="8720" max="8720" width="1.5703125" style="51" customWidth="1"/>
    <col min="8721" max="8721" width="6.5703125" style="51" customWidth="1"/>
    <col min="8722" max="8722" width="12.85546875" style="51" customWidth="1"/>
    <col min="8723" max="8723" width="7.7109375" style="51" customWidth="1"/>
    <col min="8724" max="8724" width="5.28515625" style="51" customWidth="1"/>
    <col min="8725" max="8725" width="4.28515625" style="51" customWidth="1"/>
    <col min="8726" max="8726" width="7.140625" style="51" bestFit="1" customWidth="1"/>
    <col min="8727" max="8727" width="8.7109375" style="51" customWidth="1"/>
    <col min="8728" max="8728" width="4.28515625" style="51" customWidth="1"/>
    <col min="8729" max="8729" width="7.7109375" style="51" customWidth="1"/>
    <col min="8730" max="8731" width="11.42578125" style="51"/>
    <col min="8732" max="8732" width="6.28515625" style="51" customWidth="1"/>
    <col min="8733" max="8952" width="11.42578125" style="51"/>
    <col min="8953" max="8953" width="3.28515625" style="51" customWidth="1"/>
    <col min="8954" max="8954" width="4.140625" style="51" customWidth="1"/>
    <col min="8955" max="8955" width="3.85546875" style="51" customWidth="1"/>
    <col min="8956" max="8956" width="3.7109375" style="51" customWidth="1"/>
    <col min="8957" max="8957" width="3.42578125" style="51" customWidth="1"/>
    <col min="8958" max="8958" width="3.7109375" style="51" customWidth="1"/>
    <col min="8959" max="8959" width="4.85546875" style="51" customWidth="1"/>
    <col min="8960" max="8960" width="4" style="51" customWidth="1"/>
    <col min="8961" max="8961" width="3.28515625" style="51" customWidth="1"/>
    <col min="8962" max="8962" width="5.5703125" style="51" customWidth="1"/>
    <col min="8963" max="8963" width="5.42578125" style="51" customWidth="1"/>
    <col min="8964" max="8964" width="6.42578125" style="51" customWidth="1"/>
    <col min="8965" max="8965" width="5.42578125" style="51" customWidth="1"/>
    <col min="8966" max="8966" width="6.28515625" style="51" customWidth="1"/>
    <col min="8967" max="8967" width="7" style="51" customWidth="1"/>
    <col min="8968" max="8968" width="6.28515625" style="51" customWidth="1"/>
    <col min="8969" max="8969" width="4.5703125" style="51" customWidth="1"/>
    <col min="8970" max="8970" width="7.42578125" style="51" customWidth="1"/>
    <col min="8971" max="8971" width="4.5703125" style="51" customWidth="1"/>
    <col min="8972" max="8972" width="5.28515625" style="51" customWidth="1"/>
    <col min="8973" max="8973" width="3.140625" style="51" customWidth="1"/>
    <col min="8974" max="8974" width="3.5703125" style="51" customWidth="1"/>
    <col min="8975" max="8975" width="2.42578125" style="51" customWidth="1"/>
    <col min="8976" max="8976" width="1.5703125" style="51" customWidth="1"/>
    <col min="8977" max="8977" width="6.5703125" style="51" customWidth="1"/>
    <col min="8978" max="8978" width="12.85546875" style="51" customWidth="1"/>
    <col min="8979" max="8979" width="7.7109375" style="51" customWidth="1"/>
    <col min="8980" max="8980" width="5.28515625" style="51" customWidth="1"/>
    <col min="8981" max="8981" width="4.28515625" style="51" customWidth="1"/>
    <col min="8982" max="8982" width="7.140625" style="51" bestFit="1" customWidth="1"/>
    <col min="8983" max="8983" width="8.7109375" style="51" customWidth="1"/>
    <col min="8984" max="8984" width="4.28515625" style="51" customWidth="1"/>
    <col min="8985" max="8985" width="7.7109375" style="51" customWidth="1"/>
    <col min="8986" max="8987" width="11.42578125" style="51"/>
    <col min="8988" max="8988" width="6.28515625" style="51" customWidth="1"/>
    <col min="8989" max="9208" width="11.42578125" style="51"/>
    <col min="9209" max="9209" width="3.28515625" style="51" customWidth="1"/>
    <col min="9210" max="9210" width="4.140625" style="51" customWidth="1"/>
    <col min="9211" max="9211" width="3.85546875" style="51" customWidth="1"/>
    <col min="9212" max="9212" width="3.7109375" style="51" customWidth="1"/>
    <col min="9213" max="9213" width="3.42578125" style="51" customWidth="1"/>
    <col min="9214" max="9214" width="3.7109375" style="51" customWidth="1"/>
    <col min="9215" max="9215" width="4.85546875" style="51" customWidth="1"/>
    <col min="9216" max="9216" width="4" style="51" customWidth="1"/>
    <col min="9217" max="9217" width="3.28515625" style="51" customWidth="1"/>
    <col min="9218" max="9218" width="5.5703125" style="51" customWidth="1"/>
    <col min="9219" max="9219" width="5.42578125" style="51" customWidth="1"/>
    <col min="9220" max="9220" width="6.42578125" style="51" customWidth="1"/>
    <col min="9221" max="9221" width="5.42578125" style="51" customWidth="1"/>
    <col min="9222" max="9222" width="6.28515625" style="51" customWidth="1"/>
    <col min="9223" max="9223" width="7" style="51" customWidth="1"/>
    <col min="9224" max="9224" width="6.28515625" style="51" customWidth="1"/>
    <col min="9225" max="9225" width="4.5703125" style="51" customWidth="1"/>
    <col min="9226" max="9226" width="7.42578125" style="51" customWidth="1"/>
    <col min="9227" max="9227" width="4.5703125" style="51" customWidth="1"/>
    <col min="9228" max="9228" width="5.28515625" style="51" customWidth="1"/>
    <col min="9229" max="9229" width="3.140625" style="51" customWidth="1"/>
    <col min="9230" max="9230" width="3.5703125" style="51" customWidth="1"/>
    <col min="9231" max="9231" width="2.42578125" style="51" customWidth="1"/>
    <col min="9232" max="9232" width="1.5703125" style="51" customWidth="1"/>
    <col min="9233" max="9233" width="6.5703125" style="51" customWidth="1"/>
    <col min="9234" max="9234" width="12.85546875" style="51" customWidth="1"/>
    <col min="9235" max="9235" width="7.7109375" style="51" customWidth="1"/>
    <col min="9236" max="9236" width="5.28515625" style="51" customWidth="1"/>
    <col min="9237" max="9237" width="4.28515625" style="51" customWidth="1"/>
    <col min="9238" max="9238" width="7.140625" style="51" bestFit="1" customWidth="1"/>
    <col min="9239" max="9239" width="8.7109375" style="51" customWidth="1"/>
    <col min="9240" max="9240" width="4.28515625" style="51" customWidth="1"/>
    <col min="9241" max="9241" width="7.7109375" style="51" customWidth="1"/>
    <col min="9242" max="9243" width="11.42578125" style="51"/>
    <col min="9244" max="9244" width="6.28515625" style="51" customWidth="1"/>
    <col min="9245" max="9464" width="11.42578125" style="51"/>
    <col min="9465" max="9465" width="3.28515625" style="51" customWidth="1"/>
    <col min="9466" max="9466" width="4.140625" style="51" customWidth="1"/>
    <col min="9467" max="9467" width="3.85546875" style="51" customWidth="1"/>
    <col min="9468" max="9468" width="3.7109375" style="51" customWidth="1"/>
    <col min="9469" max="9469" width="3.42578125" style="51" customWidth="1"/>
    <col min="9470" max="9470" width="3.7109375" style="51" customWidth="1"/>
    <col min="9471" max="9471" width="4.85546875" style="51" customWidth="1"/>
    <col min="9472" max="9472" width="4" style="51" customWidth="1"/>
    <col min="9473" max="9473" width="3.28515625" style="51" customWidth="1"/>
    <col min="9474" max="9474" width="5.5703125" style="51" customWidth="1"/>
    <col min="9475" max="9475" width="5.42578125" style="51" customWidth="1"/>
    <col min="9476" max="9476" width="6.42578125" style="51" customWidth="1"/>
    <col min="9477" max="9477" width="5.42578125" style="51" customWidth="1"/>
    <col min="9478" max="9478" width="6.28515625" style="51" customWidth="1"/>
    <col min="9479" max="9479" width="7" style="51" customWidth="1"/>
    <col min="9480" max="9480" width="6.28515625" style="51" customWidth="1"/>
    <col min="9481" max="9481" width="4.5703125" style="51" customWidth="1"/>
    <col min="9482" max="9482" width="7.42578125" style="51" customWidth="1"/>
    <col min="9483" max="9483" width="4.5703125" style="51" customWidth="1"/>
    <col min="9484" max="9484" width="5.28515625" style="51" customWidth="1"/>
    <col min="9485" max="9485" width="3.140625" style="51" customWidth="1"/>
    <col min="9486" max="9486" width="3.5703125" style="51" customWidth="1"/>
    <col min="9487" max="9487" width="2.42578125" style="51" customWidth="1"/>
    <col min="9488" max="9488" width="1.5703125" style="51" customWidth="1"/>
    <col min="9489" max="9489" width="6.5703125" style="51" customWidth="1"/>
    <col min="9490" max="9490" width="12.85546875" style="51" customWidth="1"/>
    <col min="9491" max="9491" width="7.7109375" style="51" customWidth="1"/>
    <col min="9492" max="9492" width="5.28515625" style="51" customWidth="1"/>
    <col min="9493" max="9493" width="4.28515625" style="51" customWidth="1"/>
    <col min="9494" max="9494" width="7.140625" style="51" bestFit="1" customWidth="1"/>
    <col min="9495" max="9495" width="8.7109375" style="51" customWidth="1"/>
    <col min="9496" max="9496" width="4.28515625" style="51" customWidth="1"/>
    <col min="9497" max="9497" width="7.7109375" style="51" customWidth="1"/>
    <col min="9498" max="9499" width="11.42578125" style="51"/>
    <col min="9500" max="9500" width="6.28515625" style="51" customWidth="1"/>
    <col min="9501" max="9720" width="11.42578125" style="51"/>
    <col min="9721" max="9721" width="3.28515625" style="51" customWidth="1"/>
    <col min="9722" max="9722" width="4.140625" style="51" customWidth="1"/>
    <col min="9723" max="9723" width="3.85546875" style="51" customWidth="1"/>
    <col min="9724" max="9724" width="3.7109375" style="51" customWidth="1"/>
    <col min="9725" max="9725" width="3.42578125" style="51" customWidth="1"/>
    <col min="9726" max="9726" width="3.7109375" style="51" customWidth="1"/>
    <col min="9727" max="9727" width="4.85546875" style="51" customWidth="1"/>
    <col min="9728" max="9728" width="4" style="51" customWidth="1"/>
    <col min="9729" max="9729" width="3.28515625" style="51" customWidth="1"/>
    <col min="9730" max="9730" width="5.5703125" style="51" customWidth="1"/>
    <col min="9731" max="9731" width="5.42578125" style="51" customWidth="1"/>
    <col min="9732" max="9732" width="6.42578125" style="51" customWidth="1"/>
    <col min="9733" max="9733" width="5.42578125" style="51" customWidth="1"/>
    <col min="9734" max="9734" width="6.28515625" style="51" customWidth="1"/>
    <col min="9735" max="9735" width="7" style="51" customWidth="1"/>
    <col min="9736" max="9736" width="6.28515625" style="51" customWidth="1"/>
    <col min="9737" max="9737" width="4.5703125" style="51" customWidth="1"/>
    <col min="9738" max="9738" width="7.42578125" style="51" customWidth="1"/>
    <col min="9739" max="9739" width="4.5703125" style="51" customWidth="1"/>
    <col min="9740" max="9740" width="5.28515625" style="51" customWidth="1"/>
    <col min="9741" max="9741" width="3.140625" style="51" customWidth="1"/>
    <col min="9742" max="9742" width="3.5703125" style="51" customWidth="1"/>
    <col min="9743" max="9743" width="2.42578125" style="51" customWidth="1"/>
    <col min="9744" max="9744" width="1.5703125" style="51" customWidth="1"/>
    <col min="9745" max="9745" width="6.5703125" style="51" customWidth="1"/>
    <col min="9746" max="9746" width="12.85546875" style="51" customWidth="1"/>
    <col min="9747" max="9747" width="7.7109375" style="51" customWidth="1"/>
    <col min="9748" max="9748" width="5.28515625" style="51" customWidth="1"/>
    <col min="9749" max="9749" width="4.28515625" style="51" customWidth="1"/>
    <col min="9750" max="9750" width="7.140625" style="51" bestFit="1" customWidth="1"/>
    <col min="9751" max="9751" width="8.7109375" style="51" customWidth="1"/>
    <col min="9752" max="9752" width="4.28515625" style="51" customWidth="1"/>
    <col min="9753" max="9753" width="7.7109375" style="51" customWidth="1"/>
    <col min="9754" max="9755" width="11.42578125" style="51"/>
    <col min="9756" max="9756" width="6.28515625" style="51" customWidth="1"/>
    <col min="9757" max="9976" width="11.42578125" style="51"/>
    <col min="9977" max="9977" width="3.28515625" style="51" customWidth="1"/>
    <col min="9978" max="9978" width="4.140625" style="51" customWidth="1"/>
    <col min="9979" max="9979" width="3.85546875" style="51" customWidth="1"/>
    <col min="9980" max="9980" width="3.7109375" style="51" customWidth="1"/>
    <col min="9981" max="9981" width="3.42578125" style="51" customWidth="1"/>
    <col min="9982" max="9982" width="3.7109375" style="51" customWidth="1"/>
    <col min="9983" max="9983" width="4.85546875" style="51" customWidth="1"/>
    <col min="9984" max="9984" width="4" style="51" customWidth="1"/>
    <col min="9985" max="9985" width="3.28515625" style="51" customWidth="1"/>
    <col min="9986" max="9986" width="5.5703125" style="51" customWidth="1"/>
    <col min="9987" max="9987" width="5.42578125" style="51" customWidth="1"/>
    <col min="9988" max="9988" width="6.42578125" style="51" customWidth="1"/>
    <col min="9989" max="9989" width="5.42578125" style="51" customWidth="1"/>
    <col min="9990" max="9990" width="6.28515625" style="51" customWidth="1"/>
    <col min="9991" max="9991" width="7" style="51" customWidth="1"/>
    <col min="9992" max="9992" width="6.28515625" style="51" customWidth="1"/>
    <col min="9993" max="9993" width="4.5703125" style="51" customWidth="1"/>
    <col min="9994" max="9994" width="7.42578125" style="51" customWidth="1"/>
    <col min="9995" max="9995" width="4.5703125" style="51" customWidth="1"/>
    <col min="9996" max="9996" width="5.28515625" style="51" customWidth="1"/>
    <col min="9997" max="9997" width="3.140625" style="51" customWidth="1"/>
    <col min="9998" max="9998" width="3.5703125" style="51" customWidth="1"/>
    <col min="9999" max="9999" width="2.42578125" style="51" customWidth="1"/>
    <col min="10000" max="10000" width="1.5703125" style="51" customWidth="1"/>
    <col min="10001" max="10001" width="6.5703125" style="51" customWidth="1"/>
    <col min="10002" max="10002" width="12.85546875" style="51" customWidth="1"/>
    <col min="10003" max="10003" width="7.7109375" style="51" customWidth="1"/>
    <col min="10004" max="10004" width="5.28515625" style="51" customWidth="1"/>
    <col min="10005" max="10005" width="4.28515625" style="51" customWidth="1"/>
    <col min="10006" max="10006" width="7.140625" style="51" bestFit="1" customWidth="1"/>
    <col min="10007" max="10007" width="8.7109375" style="51" customWidth="1"/>
    <col min="10008" max="10008" width="4.28515625" style="51" customWidth="1"/>
    <col min="10009" max="10009" width="7.7109375" style="51" customWidth="1"/>
    <col min="10010" max="10011" width="11.42578125" style="51"/>
    <col min="10012" max="10012" width="6.28515625" style="51" customWidth="1"/>
    <col min="10013" max="10232" width="11.42578125" style="51"/>
    <col min="10233" max="10233" width="3.28515625" style="51" customWidth="1"/>
    <col min="10234" max="10234" width="4.140625" style="51" customWidth="1"/>
    <col min="10235" max="10235" width="3.85546875" style="51" customWidth="1"/>
    <col min="10236" max="10236" width="3.7109375" style="51" customWidth="1"/>
    <col min="10237" max="10237" width="3.42578125" style="51" customWidth="1"/>
    <col min="10238" max="10238" width="3.7109375" style="51" customWidth="1"/>
    <col min="10239" max="10239" width="4.85546875" style="51" customWidth="1"/>
    <col min="10240" max="10240" width="4" style="51" customWidth="1"/>
    <col min="10241" max="10241" width="3.28515625" style="51" customWidth="1"/>
    <col min="10242" max="10242" width="5.5703125" style="51" customWidth="1"/>
    <col min="10243" max="10243" width="5.42578125" style="51" customWidth="1"/>
    <col min="10244" max="10244" width="6.42578125" style="51" customWidth="1"/>
    <col min="10245" max="10245" width="5.42578125" style="51" customWidth="1"/>
    <col min="10246" max="10246" width="6.28515625" style="51" customWidth="1"/>
    <col min="10247" max="10247" width="7" style="51" customWidth="1"/>
    <col min="10248" max="10248" width="6.28515625" style="51" customWidth="1"/>
    <col min="10249" max="10249" width="4.5703125" style="51" customWidth="1"/>
    <col min="10250" max="10250" width="7.42578125" style="51" customWidth="1"/>
    <col min="10251" max="10251" width="4.5703125" style="51" customWidth="1"/>
    <col min="10252" max="10252" width="5.28515625" style="51" customWidth="1"/>
    <col min="10253" max="10253" width="3.140625" style="51" customWidth="1"/>
    <col min="10254" max="10254" width="3.5703125" style="51" customWidth="1"/>
    <col min="10255" max="10255" width="2.42578125" style="51" customWidth="1"/>
    <col min="10256" max="10256" width="1.5703125" style="51" customWidth="1"/>
    <col min="10257" max="10257" width="6.5703125" style="51" customWidth="1"/>
    <col min="10258" max="10258" width="12.85546875" style="51" customWidth="1"/>
    <col min="10259" max="10259" width="7.7109375" style="51" customWidth="1"/>
    <col min="10260" max="10260" width="5.28515625" style="51" customWidth="1"/>
    <col min="10261" max="10261" width="4.28515625" style="51" customWidth="1"/>
    <col min="10262" max="10262" width="7.140625" style="51" bestFit="1" customWidth="1"/>
    <col min="10263" max="10263" width="8.7109375" style="51" customWidth="1"/>
    <col min="10264" max="10264" width="4.28515625" style="51" customWidth="1"/>
    <col min="10265" max="10265" width="7.7109375" style="51" customWidth="1"/>
    <col min="10266" max="10267" width="11.42578125" style="51"/>
    <col min="10268" max="10268" width="6.28515625" style="51" customWidth="1"/>
    <col min="10269" max="10488" width="11.42578125" style="51"/>
    <col min="10489" max="10489" width="3.28515625" style="51" customWidth="1"/>
    <col min="10490" max="10490" width="4.140625" style="51" customWidth="1"/>
    <col min="10491" max="10491" width="3.85546875" style="51" customWidth="1"/>
    <col min="10492" max="10492" width="3.7109375" style="51" customWidth="1"/>
    <col min="10493" max="10493" width="3.42578125" style="51" customWidth="1"/>
    <col min="10494" max="10494" width="3.7109375" style="51" customWidth="1"/>
    <col min="10495" max="10495" width="4.85546875" style="51" customWidth="1"/>
    <col min="10496" max="10496" width="4" style="51" customWidth="1"/>
    <col min="10497" max="10497" width="3.28515625" style="51" customWidth="1"/>
    <col min="10498" max="10498" width="5.5703125" style="51" customWidth="1"/>
    <col min="10499" max="10499" width="5.42578125" style="51" customWidth="1"/>
    <col min="10500" max="10500" width="6.42578125" style="51" customWidth="1"/>
    <col min="10501" max="10501" width="5.42578125" style="51" customWidth="1"/>
    <col min="10502" max="10502" width="6.28515625" style="51" customWidth="1"/>
    <col min="10503" max="10503" width="7" style="51" customWidth="1"/>
    <col min="10504" max="10504" width="6.28515625" style="51" customWidth="1"/>
    <col min="10505" max="10505" width="4.5703125" style="51" customWidth="1"/>
    <col min="10506" max="10506" width="7.42578125" style="51" customWidth="1"/>
    <col min="10507" max="10507" width="4.5703125" style="51" customWidth="1"/>
    <col min="10508" max="10508" width="5.28515625" style="51" customWidth="1"/>
    <col min="10509" max="10509" width="3.140625" style="51" customWidth="1"/>
    <col min="10510" max="10510" width="3.5703125" style="51" customWidth="1"/>
    <col min="10511" max="10511" width="2.42578125" style="51" customWidth="1"/>
    <col min="10512" max="10512" width="1.5703125" style="51" customWidth="1"/>
    <col min="10513" max="10513" width="6.5703125" style="51" customWidth="1"/>
    <col min="10514" max="10514" width="12.85546875" style="51" customWidth="1"/>
    <col min="10515" max="10515" width="7.7109375" style="51" customWidth="1"/>
    <col min="10516" max="10516" width="5.28515625" style="51" customWidth="1"/>
    <col min="10517" max="10517" width="4.28515625" style="51" customWidth="1"/>
    <col min="10518" max="10518" width="7.140625" style="51" bestFit="1" customWidth="1"/>
    <col min="10519" max="10519" width="8.7109375" style="51" customWidth="1"/>
    <col min="10520" max="10520" width="4.28515625" style="51" customWidth="1"/>
    <col min="10521" max="10521" width="7.7109375" style="51" customWidth="1"/>
    <col min="10522" max="10523" width="11.42578125" style="51"/>
    <col min="10524" max="10524" width="6.28515625" style="51" customWidth="1"/>
    <col min="10525" max="10744" width="11.42578125" style="51"/>
    <col min="10745" max="10745" width="3.28515625" style="51" customWidth="1"/>
    <col min="10746" max="10746" width="4.140625" style="51" customWidth="1"/>
    <col min="10747" max="10747" width="3.85546875" style="51" customWidth="1"/>
    <col min="10748" max="10748" width="3.7109375" style="51" customWidth="1"/>
    <col min="10749" max="10749" width="3.42578125" style="51" customWidth="1"/>
    <col min="10750" max="10750" width="3.7109375" style="51" customWidth="1"/>
    <col min="10751" max="10751" width="4.85546875" style="51" customWidth="1"/>
    <col min="10752" max="10752" width="4" style="51" customWidth="1"/>
    <col min="10753" max="10753" width="3.28515625" style="51" customWidth="1"/>
    <col min="10754" max="10754" width="5.5703125" style="51" customWidth="1"/>
    <col min="10755" max="10755" width="5.42578125" style="51" customWidth="1"/>
    <col min="10756" max="10756" width="6.42578125" style="51" customWidth="1"/>
    <col min="10757" max="10757" width="5.42578125" style="51" customWidth="1"/>
    <col min="10758" max="10758" width="6.28515625" style="51" customWidth="1"/>
    <col min="10759" max="10759" width="7" style="51" customWidth="1"/>
    <col min="10760" max="10760" width="6.28515625" style="51" customWidth="1"/>
    <col min="10761" max="10761" width="4.5703125" style="51" customWidth="1"/>
    <col min="10762" max="10762" width="7.42578125" style="51" customWidth="1"/>
    <col min="10763" max="10763" width="4.5703125" style="51" customWidth="1"/>
    <col min="10764" max="10764" width="5.28515625" style="51" customWidth="1"/>
    <col min="10765" max="10765" width="3.140625" style="51" customWidth="1"/>
    <col min="10766" max="10766" width="3.5703125" style="51" customWidth="1"/>
    <col min="10767" max="10767" width="2.42578125" style="51" customWidth="1"/>
    <col min="10768" max="10768" width="1.5703125" style="51" customWidth="1"/>
    <col min="10769" max="10769" width="6.5703125" style="51" customWidth="1"/>
    <col min="10770" max="10770" width="12.85546875" style="51" customWidth="1"/>
    <col min="10771" max="10771" width="7.7109375" style="51" customWidth="1"/>
    <col min="10772" max="10772" width="5.28515625" style="51" customWidth="1"/>
    <col min="10773" max="10773" width="4.28515625" style="51" customWidth="1"/>
    <col min="10774" max="10774" width="7.140625" style="51" bestFit="1" customWidth="1"/>
    <col min="10775" max="10775" width="8.7109375" style="51" customWidth="1"/>
    <col min="10776" max="10776" width="4.28515625" style="51" customWidth="1"/>
    <col min="10777" max="10777" width="7.7109375" style="51" customWidth="1"/>
    <col min="10778" max="10779" width="11.42578125" style="51"/>
    <col min="10780" max="10780" width="6.28515625" style="51" customWidth="1"/>
    <col min="10781" max="11000" width="11.42578125" style="51"/>
    <col min="11001" max="11001" width="3.28515625" style="51" customWidth="1"/>
    <col min="11002" max="11002" width="4.140625" style="51" customWidth="1"/>
    <col min="11003" max="11003" width="3.85546875" style="51" customWidth="1"/>
    <col min="11004" max="11004" width="3.7109375" style="51" customWidth="1"/>
    <col min="11005" max="11005" width="3.42578125" style="51" customWidth="1"/>
    <col min="11006" max="11006" width="3.7109375" style="51" customWidth="1"/>
    <col min="11007" max="11007" width="4.85546875" style="51" customWidth="1"/>
    <col min="11008" max="11008" width="4" style="51" customWidth="1"/>
    <col min="11009" max="11009" width="3.28515625" style="51" customWidth="1"/>
    <col min="11010" max="11010" width="5.5703125" style="51" customWidth="1"/>
    <col min="11011" max="11011" width="5.42578125" style="51" customWidth="1"/>
    <col min="11012" max="11012" width="6.42578125" style="51" customWidth="1"/>
    <col min="11013" max="11013" width="5.42578125" style="51" customWidth="1"/>
    <col min="11014" max="11014" width="6.28515625" style="51" customWidth="1"/>
    <col min="11015" max="11015" width="7" style="51" customWidth="1"/>
    <col min="11016" max="11016" width="6.28515625" style="51" customWidth="1"/>
    <col min="11017" max="11017" width="4.5703125" style="51" customWidth="1"/>
    <col min="11018" max="11018" width="7.42578125" style="51" customWidth="1"/>
    <col min="11019" max="11019" width="4.5703125" style="51" customWidth="1"/>
    <col min="11020" max="11020" width="5.28515625" style="51" customWidth="1"/>
    <col min="11021" max="11021" width="3.140625" style="51" customWidth="1"/>
    <col min="11022" max="11022" width="3.5703125" style="51" customWidth="1"/>
    <col min="11023" max="11023" width="2.42578125" style="51" customWidth="1"/>
    <col min="11024" max="11024" width="1.5703125" style="51" customWidth="1"/>
    <col min="11025" max="11025" width="6.5703125" style="51" customWidth="1"/>
    <col min="11026" max="11026" width="12.85546875" style="51" customWidth="1"/>
    <col min="11027" max="11027" width="7.7109375" style="51" customWidth="1"/>
    <col min="11028" max="11028" width="5.28515625" style="51" customWidth="1"/>
    <col min="11029" max="11029" width="4.28515625" style="51" customWidth="1"/>
    <col min="11030" max="11030" width="7.140625" style="51" bestFit="1" customWidth="1"/>
    <col min="11031" max="11031" width="8.7109375" style="51" customWidth="1"/>
    <col min="11032" max="11032" width="4.28515625" style="51" customWidth="1"/>
    <col min="11033" max="11033" width="7.7109375" style="51" customWidth="1"/>
    <col min="11034" max="11035" width="11.42578125" style="51"/>
    <col min="11036" max="11036" width="6.28515625" style="51" customWidth="1"/>
    <col min="11037" max="11256" width="11.42578125" style="51"/>
    <col min="11257" max="11257" width="3.28515625" style="51" customWidth="1"/>
    <col min="11258" max="11258" width="4.140625" style="51" customWidth="1"/>
    <col min="11259" max="11259" width="3.85546875" style="51" customWidth="1"/>
    <col min="11260" max="11260" width="3.7109375" style="51" customWidth="1"/>
    <col min="11261" max="11261" width="3.42578125" style="51" customWidth="1"/>
    <col min="11262" max="11262" width="3.7109375" style="51" customWidth="1"/>
    <col min="11263" max="11263" width="4.85546875" style="51" customWidth="1"/>
    <col min="11264" max="11264" width="4" style="51" customWidth="1"/>
    <col min="11265" max="11265" width="3.28515625" style="51" customWidth="1"/>
    <col min="11266" max="11266" width="5.5703125" style="51" customWidth="1"/>
    <col min="11267" max="11267" width="5.42578125" style="51" customWidth="1"/>
    <col min="11268" max="11268" width="6.42578125" style="51" customWidth="1"/>
    <col min="11269" max="11269" width="5.42578125" style="51" customWidth="1"/>
    <col min="11270" max="11270" width="6.28515625" style="51" customWidth="1"/>
    <col min="11271" max="11271" width="7" style="51" customWidth="1"/>
    <col min="11272" max="11272" width="6.28515625" style="51" customWidth="1"/>
    <col min="11273" max="11273" width="4.5703125" style="51" customWidth="1"/>
    <col min="11274" max="11274" width="7.42578125" style="51" customWidth="1"/>
    <col min="11275" max="11275" width="4.5703125" style="51" customWidth="1"/>
    <col min="11276" max="11276" width="5.28515625" style="51" customWidth="1"/>
    <col min="11277" max="11277" width="3.140625" style="51" customWidth="1"/>
    <col min="11278" max="11278" width="3.5703125" style="51" customWidth="1"/>
    <col min="11279" max="11279" width="2.42578125" style="51" customWidth="1"/>
    <col min="11280" max="11280" width="1.5703125" style="51" customWidth="1"/>
    <col min="11281" max="11281" width="6.5703125" style="51" customWidth="1"/>
    <col min="11282" max="11282" width="12.85546875" style="51" customWidth="1"/>
    <col min="11283" max="11283" width="7.7109375" style="51" customWidth="1"/>
    <col min="11284" max="11284" width="5.28515625" style="51" customWidth="1"/>
    <col min="11285" max="11285" width="4.28515625" style="51" customWidth="1"/>
    <col min="11286" max="11286" width="7.140625" style="51" bestFit="1" customWidth="1"/>
    <col min="11287" max="11287" width="8.7109375" style="51" customWidth="1"/>
    <col min="11288" max="11288" width="4.28515625" style="51" customWidth="1"/>
    <col min="11289" max="11289" width="7.7109375" style="51" customWidth="1"/>
    <col min="11290" max="11291" width="11.42578125" style="51"/>
    <col min="11292" max="11292" width="6.28515625" style="51" customWidth="1"/>
    <col min="11293" max="11512" width="11.42578125" style="51"/>
    <col min="11513" max="11513" width="3.28515625" style="51" customWidth="1"/>
    <col min="11514" max="11514" width="4.140625" style="51" customWidth="1"/>
    <col min="11515" max="11515" width="3.85546875" style="51" customWidth="1"/>
    <col min="11516" max="11516" width="3.7109375" style="51" customWidth="1"/>
    <col min="11517" max="11517" width="3.42578125" style="51" customWidth="1"/>
    <col min="11518" max="11518" width="3.7109375" style="51" customWidth="1"/>
    <col min="11519" max="11519" width="4.85546875" style="51" customWidth="1"/>
    <col min="11520" max="11520" width="4" style="51" customWidth="1"/>
    <col min="11521" max="11521" width="3.28515625" style="51" customWidth="1"/>
    <col min="11522" max="11522" width="5.5703125" style="51" customWidth="1"/>
    <col min="11523" max="11523" width="5.42578125" style="51" customWidth="1"/>
    <col min="11524" max="11524" width="6.42578125" style="51" customWidth="1"/>
    <col min="11525" max="11525" width="5.42578125" style="51" customWidth="1"/>
    <col min="11526" max="11526" width="6.28515625" style="51" customWidth="1"/>
    <col min="11527" max="11527" width="7" style="51" customWidth="1"/>
    <col min="11528" max="11528" width="6.28515625" style="51" customWidth="1"/>
    <col min="11529" max="11529" width="4.5703125" style="51" customWidth="1"/>
    <col min="11530" max="11530" width="7.42578125" style="51" customWidth="1"/>
    <col min="11531" max="11531" width="4.5703125" style="51" customWidth="1"/>
    <col min="11532" max="11532" width="5.28515625" style="51" customWidth="1"/>
    <col min="11533" max="11533" width="3.140625" style="51" customWidth="1"/>
    <col min="11534" max="11534" width="3.5703125" style="51" customWidth="1"/>
    <col min="11535" max="11535" width="2.42578125" style="51" customWidth="1"/>
    <col min="11536" max="11536" width="1.5703125" style="51" customWidth="1"/>
    <col min="11537" max="11537" width="6.5703125" style="51" customWidth="1"/>
    <col min="11538" max="11538" width="12.85546875" style="51" customWidth="1"/>
    <col min="11539" max="11539" width="7.7109375" style="51" customWidth="1"/>
    <col min="11540" max="11540" width="5.28515625" style="51" customWidth="1"/>
    <col min="11541" max="11541" width="4.28515625" style="51" customWidth="1"/>
    <col min="11542" max="11542" width="7.140625" style="51" bestFit="1" customWidth="1"/>
    <col min="11543" max="11543" width="8.7109375" style="51" customWidth="1"/>
    <col min="11544" max="11544" width="4.28515625" style="51" customWidth="1"/>
    <col min="11545" max="11545" width="7.7109375" style="51" customWidth="1"/>
    <col min="11546" max="11547" width="11.42578125" style="51"/>
    <col min="11548" max="11548" width="6.28515625" style="51" customWidth="1"/>
    <col min="11549" max="11768" width="11.42578125" style="51"/>
    <col min="11769" max="11769" width="3.28515625" style="51" customWidth="1"/>
    <col min="11770" max="11770" width="4.140625" style="51" customWidth="1"/>
    <col min="11771" max="11771" width="3.85546875" style="51" customWidth="1"/>
    <col min="11772" max="11772" width="3.7109375" style="51" customWidth="1"/>
    <col min="11773" max="11773" width="3.42578125" style="51" customWidth="1"/>
    <col min="11774" max="11774" width="3.7109375" style="51" customWidth="1"/>
    <col min="11775" max="11775" width="4.85546875" style="51" customWidth="1"/>
    <col min="11776" max="11776" width="4" style="51" customWidth="1"/>
    <col min="11777" max="11777" width="3.28515625" style="51" customWidth="1"/>
    <col min="11778" max="11778" width="5.5703125" style="51" customWidth="1"/>
    <col min="11779" max="11779" width="5.42578125" style="51" customWidth="1"/>
    <col min="11780" max="11780" width="6.42578125" style="51" customWidth="1"/>
    <col min="11781" max="11781" width="5.42578125" style="51" customWidth="1"/>
    <col min="11782" max="11782" width="6.28515625" style="51" customWidth="1"/>
    <col min="11783" max="11783" width="7" style="51" customWidth="1"/>
    <col min="11784" max="11784" width="6.28515625" style="51" customWidth="1"/>
    <col min="11785" max="11785" width="4.5703125" style="51" customWidth="1"/>
    <col min="11786" max="11786" width="7.42578125" style="51" customWidth="1"/>
    <col min="11787" max="11787" width="4.5703125" style="51" customWidth="1"/>
    <col min="11788" max="11788" width="5.28515625" style="51" customWidth="1"/>
    <col min="11789" max="11789" width="3.140625" style="51" customWidth="1"/>
    <col min="11790" max="11790" width="3.5703125" style="51" customWidth="1"/>
    <col min="11791" max="11791" width="2.42578125" style="51" customWidth="1"/>
    <col min="11792" max="11792" width="1.5703125" style="51" customWidth="1"/>
    <col min="11793" max="11793" width="6.5703125" style="51" customWidth="1"/>
    <col min="11794" max="11794" width="12.85546875" style="51" customWidth="1"/>
    <col min="11795" max="11795" width="7.7109375" style="51" customWidth="1"/>
    <col min="11796" max="11796" width="5.28515625" style="51" customWidth="1"/>
    <col min="11797" max="11797" width="4.28515625" style="51" customWidth="1"/>
    <col min="11798" max="11798" width="7.140625" style="51" bestFit="1" customWidth="1"/>
    <col min="11799" max="11799" width="8.7109375" style="51" customWidth="1"/>
    <col min="11800" max="11800" width="4.28515625" style="51" customWidth="1"/>
    <col min="11801" max="11801" width="7.7109375" style="51" customWidth="1"/>
    <col min="11802" max="11803" width="11.42578125" style="51"/>
    <col min="11804" max="11804" width="6.28515625" style="51" customWidth="1"/>
    <col min="11805" max="12024" width="11.42578125" style="51"/>
    <col min="12025" max="12025" width="3.28515625" style="51" customWidth="1"/>
    <col min="12026" max="12026" width="4.140625" style="51" customWidth="1"/>
    <col min="12027" max="12027" width="3.85546875" style="51" customWidth="1"/>
    <col min="12028" max="12028" width="3.7109375" style="51" customWidth="1"/>
    <col min="12029" max="12029" width="3.42578125" style="51" customWidth="1"/>
    <col min="12030" max="12030" width="3.7109375" style="51" customWidth="1"/>
    <col min="12031" max="12031" width="4.85546875" style="51" customWidth="1"/>
    <col min="12032" max="12032" width="4" style="51" customWidth="1"/>
    <col min="12033" max="12033" width="3.28515625" style="51" customWidth="1"/>
    <col min="12034" max="12034" width="5.5703125" style="51" customWidth="1"/>
    <col min="12035" max="12035" width="5.42578125" style="51" customWidth="1"/>
    <col min="12036" max="12036" width="6.42578125" style="51" customWidth="1"/>
    <col min="12037" max="12037" width="5.42578125" style="51" customWidth="1"/>
    <col min="12038" max="12038" width="6.28515625" style="51" customWidth="1"/>
    <col min="12039" max="12039" width="7" style="51" customWidth="1"/>
    <col min="12040" max="12040" width="6.28515625" style="51" customWidth="1"/>
    <col min="12041" max="12041" width="4.5703125" style="51" customWidth="1"/>
    <col min="12042" max="12042" width="7.42578125" style="51" customWidth="1"/>
    <col min="12043" max="12043" width="4.5703125" style="51" customWidth="1"/>
    <col min="12044" max="12044" width="5.28515625" style="51" customWidth="1"/>
    <col min="12045" max="12045" width="3.140625" style="51" customWidth="1"/>
    <col min="12046" max="12046" width="3.5703125" style="51" customWidth="1"/>
    <col min="12047" max="12047" width="2.42578125" style="51" customWidth="1"/>
    <col min="12048" max="12048" width="1.5703125" style="51" customWidth="1"/>
    <col min="12049" max="12049" width="6.5703125" style="51" customWidth="1"/>
    <col min="12050" max="12050" width="12.85546875" style="51" customWidth="1"/>
    <col min="12051" max="12051" width="7.7109375" style="51" customWidth="1"/>
    <col min="12052" max="12052" width="5.28515625" style="51" customWidth="1"/>
    <col min="12053" max="12053" width="4.28515625" style="51" customWidth="1"/>
    <col min="12054" max="12054" width="7.140625" style="51" bestFit="1" customWidth="1"/>
    <col min="12055" max="12055" width="8.7109375" style="51" customWidth="1"/>
    <col min="12056" max="12056" width="4.28515625" style="51" customWidth="1"/>
    <col min="12057" max="12057" width="7.7109375" style="51" customWidth="1"/>
    <col min="12058" max="12059" width="11.42578125" style="51"/>
    <col min="12060" max="12060" width="6.28515625" style="51" customWidth="1"/>
    <col min="12061" max="12280" width="11.42578125" style="51"/>
    <col min="12281" max="12281" width="3.28515625" style="51" customWidth="1"/>
    <col min="12282" max="12282" width="4.140625" style="51" customWidth="1"/>
    <col min="12283" max="12283" width="3.85546875" style="51" customWidth="1"/>
    <col min="12284" max="12284" width="3.7109375" style="51" customWidth="1"/>
    <col min="12285" max="12285" width="3.42578125" style="51" customWidth="1"/>
    <col min="12286" max="12286" width="3.7109375" style="51" customWidth="1"/>
    <col min="12287" max="12287" width="4.85546875" style="51" customWidth="1"/>
    <col min="12288" max="12288" width="4" style="51" customWidth="1"/>
    <col min="12289" max="12289" width="3.28515625" style="51" customWidth="1"/>
    <col min="12290" max="12290" width="5.5703125" style="51" customWidth="1"/>
    <col min="12291" max="12291" width="5.42578125" style="51" customWidth="1"/>
    <col min="12292" max="12292" width="6.42578125" style="51" customWidth="1"/>
    <col min="12293" max="12293" width="5.42578125" style="51" customWidth="1"/>
    <col min="12294" max="12294" width="6.28515625" style="51" customWidth="1"/>
    <col min="12295" max="12295" width="7" style="51" customWidth="1"/>
    <col min="12296" max="12296" width="6.28515625" style="51" customWidth="1"/>
    <col min="12297" max="12297" width="4.5703125" style="51" customWidth="1"/>
    <col min="12298" max="12298" width="7.42578125" style="51" customWidth="1"/>
    <col min="12299" max="12299" width="4.5703125" style="51" customWidth="1"/>
    <col min="12300" max="12300" width="5.28515625" style="51" customWidth="1"/>
    <col min="12301" max="12301" width="3.140625" style="51" customWidth="1"/>
    <col min="12302" max="12302" width="3.5703125" style="51" customWidth="1"/>
    <col min="12303" max="12303" width="2.42578125" style="51" customWidth="1"/>
    <col min="12304" max="12304" width="1.5703125" style="51" customWidth="1"/>
    <col min="12305" max="12305" width="6.5703125" style="51" customWidth="1"/>
    <col min="12306" max="12306" width="12.85546875" style="51" customWidth="1"/>
    <col min="12307" max="12307" width="7.7109375" style="51" customWidth="1"/>
    <col min="12308" max="12308" width="5.28515625" style="51" customWidth="1"/>
    <col min="12309" max="12309" width="4.28515625" style="51" customWidth="1"/>
    <col min="12310" max="12310" width="7.140625" style="51" bestFit="1" customWidth="1"/>
    <col min="12311" max="12311" width="8.7109375" style="51" customWidth="1"/>
    <col min="12312" max="12312" width="4.28515625" style="51" customWidth="1"/>
    <col min="12313" max="12313" width="7.7109375" style="51" customWidth="1"/>
    <col min="12314" max="12315" width="11.42578125" style="51"/>
    <col min="12316" max="12316" width="6.28515625" style="51" customWidth="1"/>
    <col min="12317" max="12536" width="11.42578125" style="51"/>
    <col min="12537" max="12537" width="3.28515625" style="51" customWidth="1"/>
    <col min="12538" max="12538" width="4.140625" style="51" customWidth="1"/>
    <col min="12539" max="12539" width="3.85546875" style="51" customWidth="1"/>
    <col min="12540" max="12540" width="3.7109375" style="51" customWidth="1"/>
    <col min="12541" max="12541" width="3.42578125" style="51" customWidth="1"/>
    <col min="12542" max="12542" width="3.7109375" style="51" customWidth="1"/>
    <col min="12543" max="12543" width="4.85546875" style="51" customWidth="1"/>
    <col min="12544" max="12544" width="4" style="51" customWidth="1"/>
    <col min="12545" max="12545" width="3.28515625" style="51" customWidth="1"/>
    <col min="12546" max="12546" width="5.5703125" style="51" customWidth="1"/>
    <col min="12547" max="12547" width="5.42578125" style="51" customWidth="1"/>
    <col min="12548" max="12548" width="6.42578125" style="51" customWidth="1"/>
    <col min="12549" max="12549" width="5.42578125" style="51" customWidth="1"/>
    <col min="12550" max="12550" width="6.28515625" style="51" customWidth="1"/>
    <col min="12551" max="12551" width="7" style="51" customWidth="1"/>
    <col min="12552" max="12552" width="6.28515625" style="51" customWidth="1"/>
    <col min="12553" max="12553" width="4.5703125" style="51" customWidth="1"/>
    <col min="12554" max="12554" width="7.42578125" style="51" customWidth="1"/>
    <col min="12555" max="12555" width="4.5703125" style="51" customWidth="1"/>
    <col min="12556" max="12556" width="5.28515625" style="51" customWidth="1"/>
    <col min="12557" max="12557" width="3.140625" style="51" customWidth="1"/>
    <col min="12558" max="12558" width="3.5703125" style="51" customWidth="1"/>
    <col min="12559" max="12559" width="2.42578125" style="51" customWidth="1"/>
    <col min="12560" max="12560" width="1.5703125" style="51" customWidth="1"/>
    <col min="12561" max="12561" width="6.5703125" style="51" customWidth="1"/>
    <col min="12562" max="12562" width="12.85546875" style="51" customWidth="1"/>
    <col min="12563" max="12563" width="7.7109375" style="51" customWidth="1"/>
    <col min="12564" max="12564" width="5.28515625" style="51" customWidth="1"/>
    <col min="12565" max="12565" width="4.28515625" style="51" customWidth="1"/>
    <col min="12566" max="12566" width="7.140625" style="51" bestFit="1" customWidth="1"/>
    <col min="12567" max="12567" width="8.7109375" style="51" customWidth="1"/>
    <col min="12568" max="12568" width="4.28515625" style="51" customWidth="1"/>
    <col min="12569" max="12569" width="7.7109375" style="51" customWidth="1"/>
    <col min="12570" max="12571" width="11.42578125" style="51"/>
    <col min="12572" max="12572" width="6.28515625" style="51" customWidth="1"/>
    <col min="12573" max="12792" width="11.42578125" style="51"/>
    <col min="12793" max="12793" width="3.28515625" style="51" customWidth="1"/>
    <col min="12794" max="12794" width="4.140625" style="51" customWidth="1"/>
    <col min="12795" max="12795" width="3.85546875" style="51" customWidth="1"/>
    <col min="12796" max="12796" width="3.7109375" style="51" customWidth="1"/>
    <col min="12797" max="12797" width="3.42578125" style="51" customWidth="1"/>
    <col min="12798" max="12798" width="3.7109375" style="51" customWidth="1"/>
    <col min="12799" max="12799" width="4.85546875" style="51" customWidth="1"/>
    <col min="12800" max="12800" width="4" style="51" customWidth="1"/>
    <col min="12801" max="12801" width="3.28515625" style="51" customWidth="1"/>
    <col min="12802" max="12802" width="5.5703125" style="51" customWidth="1"/>
    <col min="12803" max="12803" width="5.42578125" style="51" customWidth="1"/>
    <col min="12804" max="12804" width="6.42578125" style="51" customWidth="1"/>
    <col min="12805" max="12805" width="5.42578125" style="51" customWidth="1"/>
    <col min="12806" max="12806" width="6.28515625" style="51" customWidth="1"/>
    <col min="12807" max="12807" width="7" style="51" customWidth="1"/>
    <col min="12808" max="12808" width="6.28515625" style="51" customWidth="1"/>
    <col min="12809" max="12809" width="4.5703125" style="51" customWidth="1"/>
    <col min="12810" max="12810" width="7.42578125" style="51" customWidth="1"/>
    <col min="12811" max="12811" width="4.5703125" style="51" customWidth="1"/>
    <col min="12812" max="12812" width="5.28515625" style="51" customWidth="1"/>
    <col min="12813" max="12813" width="3.140625" style="51" customWidth="1"/>
    <col min="12814" max="12814" width="3.5703125" style="51" customWidth="1"/>
    <col min="12815" max="12815" width="2.42578125" style="51" customWidth="1"/>
    <col min="12816" max="12816" width="1.5703125" style="51" customWidth="1"/>
    <col min="12817" max="12817" width="6.5703125" style="51" customWidth="1"/>
    <col min="12818" max="12818" width="12.85546875" style="51" customWidth="1"/>
    <col min="12819" max="12819" width="7.7109375" style="51" customWidth="1"/>
    <col min="12820" max="12820" width="5.28515625" style="51" customWidth="1"/>
    <col min="12821" max="12821" width="4.28515625" style="51" customWidth="1"/>
    <col min="12822" max="12822" width="7.140625" style="51" bestFit="1" customWidth="1"/>
    <col min="12823" max="12823" width="8.7109375" style="51" customWidth="1"/>
    <col min="12824" max="12824" width="4.28515625" style="51" customWidth="1"/>
    <col min="12825" max="12825" width="7.7109375" style="51" customWidth="1"/>
    <col min="12826" max="12827" width="11.42578125" style="51"/>
    <col min="12828" max="12828" width="6.28515625" style="51" customWidth="1"/>
    <col min="12829" max="13048" width="11.42578125" style="51"/>
    <col min="13049" max="13049" width="3.28515625" style="51" customWidth="1"/>
    <col min="13050" max="13050" width="4.140625" style="51" customWidth="1"/>
    <col min="13051" max="13051" width="3.85546875" style="51" customWidth="1"/>
    <col min="13052" max="13052" width="3.7109375" style="51" customWidth="1"/>
    <col min="13053" max="13053" width="3.42578125" style="51" customWidth="1"/>
    <col min="13054" max="13054" width="3.7109375" style="51" customWidth="1"/>
    <col min="13055" max="13055" width="4.85546875" style="51" customWidth="1"/>
    <col min="13056" max="13056" width="4" style="51" customWidth="1"/>
    <col min="13057" max="13057" width="3.28515625" style="51" customWidth="1"/>
    <col min="13058" max="13058" width="5.5703125" style="51" customWidth="1"/>
    <col min="13059" max="13059" width="5.42578125" style="51" customWidth="1"/>
    <col min="13060" max="13060" width="6.42578125" style="51" customWidth="1"/>
    <col min="13061" max="13061" width="5.42578125" style="51" customWidth="1"/>
    <col min="13062" max="13062" width="6.28515625" style="51" customWidth="1"/>
    <col min="13063" max="13063" width="7" style="51" customWidth="1"/>
    <col min="13064" max="13064" width="6.28515625" style="51" customWidth="1"/>
    <col min="13065" max="13065" width="4.5703125" style="51" customWidth="1"/>
    <col min="13066" max="13066" width="7.42578125" style="51" customWidth="1"/>
    <col min="13067" max="13067" width="4.5703125" style="51" customWidth="1"/>
    <col min="13068" max="13068" width="5.28515625" style="51" customWidth="1"/>
    <col min="13069" max="13069" width="3.140625" style="51" customWidth="1"/>
    <col min="13070" max="13070" width="3.5703125" style="51" customWidth="1"/>
    <col min="13071" max="13071" width="2.42578125" style="51" customWidth="1"/>
    <col min="13072" max="13072" width="1.5703125" style="51" customWidth="1"/>
    <col min="13073" max="13073" width="6.5703125" style="51" customWidth="1"/>
    <col min="13074" max="13074" width="12.85546875" style="51" customWidth="1"/>
    <col min="13075" max="13075" width="7.7109375" style="51" customWidth="1"/>
    <col min="13076" max="13076" width="5.28515625" style="51" customWidth="1"/>
    <col min="13077" max="13077" width="4.28515625" style="51" customWidth="1"/>
    <col min="13078" max="13078" width="7.140625" style="51" bestFit="1" customWidth="1"/>
    <col min="13079" max="13079" width="8.7109375" style="51" customWidth="1"/>
    <col min="13080" max="13080" width="4.28515625" style="51" customWidth="1"/>
    <col min="13081" max="13081" width="7.7109375" style="51" customWidth="1"/>
    <col min="13082" max="13083" width="11.42578125" style="51"/>
    <col min="13084" max="13084" width="6.28515625" style="51" customWidth="1"/>
    <col min="13085" max="13304" width="11.42578125" style="51"/>
    <col min="13305" max="13305" width="3.28515625" style="51" customWidth="1"/>
    <col min="13306" max="13306" width="4.140625" style="51" customWidth="1"/>
    <col min="13307" max="13307" width="3.85546875" style="51" customWidth="1"/>
    <col min="13308" max="13308" width="3.7109375" style="51" customWidth="1"/>
    <col min="13309" max="13309" width="3.42578125" style="51" customWidth="1"/>
    <col min="13310" max="13310" width="3.7109375" style="51" customWidth="1"/>
    <col min="13311" max="13311" width="4.85546875" style="51" customWidth="1"/>
    <col min="13312" max="13312" width="4" style="51" customWidth="1"/>
    <col min="13313" max="13313" width="3.28515625" style="51" customWidth="1"/>
    <col min="13314" max="13314" width="5.5703125" style="51" customWidth="1"/>
    <col min="13315" max="13315" width="5.42578125" style="51" customWidth="1"/>
    <col min="13316" max="13316" width="6.42578125" style="51" customWidth="1"/>
    <col min="13317" max="13317" width="5.42578125" style="51" customWidth="1"/>
    <col min="13318" max="13318" width="6.28515625" style="51" customWidth="1"/>
    <col min="13319" max="13319" width="7" style="51" customWidth="1"/>
    <col min="13320" max="13320" width="6.28515625" style="51" customWidth="1"/>
    <col min="13321" max="13321" width="4.5703125" style="51" customWidth="1"/>
    <col min="13322" max="13322" width="7.42578125" style="51" customWidth="1"/>
    <col min="13323" max="13323" width="4.5703125" style="51" customWidth="1"/>
    <col min="13324" max="13324" width="5.28515625" style="51" customWidth="1"/>
    <col min="13325" max="13325" width="3.140625" style="51" customWidth="1"/>
    <col min="13326" max="13326" width="3.5703125" style="51" customWidth="1"/>
    <col min="13327" max="13327" width="2.42578125" style="51" customWidth="1"/>
    <col min="13328" max="13328" width="1.5703125" style="51" customWidth="1"/>
    <col min="13329" max="13329" width="6.5703125" style="51" customWidth="1"/>
    <col min="13330" max="13330" width="12.85546875" style="51" customWidth="1"/>
    <col min="13331" max="13331" width="7.7109375" style="51" customWidth="1"/>
    <col min="13332" max="13332" width="5.28515625" style="51" customWidth="1"/>
    <col min="13333" max="13333" width="4.28515625" style="51" customWidth="1"/>
    <col min="13334" max="13334" width="7.140625" style="51" bestFit="1" customWidth="1"/>
    <col min="13335" max="13335" width="8.7109375" style="51" customWidth="1"/>
    <col min="13336" max="13336" width="4.28515625" style="51" customWidth="1"/>
    <col min="13337" max="13337" width="7.7109375" style="51" customWidth="1"/>
    <col min="13338" max="13339" width="11.42578125" style="51"/>
    <col min="13340" max="13340" width="6.28515625" style="51" customWidth="1"/>
    <col min="13341" max="13560" width="11.42578125" style="51"/>
    <col min="13561" max="13561" width="3.28515625" style="51" customWidth="1"/>
    <col min="13562" max="13562" width="4.140625" style="51" customWidth="1"/>
    <col min="13563" max="13563" width="3.85546875" style="51" customWidth="1"/>
    <col min="13564" max="13564" width="3.7109375" style="51" customWidth="1"/>
    <col min="13565" max="13565" width="3.42578125" style="51" customWidth="1"/>
    <col min="13566" max="13566" width="3.7109375" style="51" customWidth="1"/>
    <col min="13567" max="13567" width="4.85546875" style="51" customWidth="1"/>
    <col min="13568" max="13568" width="4" style="51" customWidth="1"/>
    <col min="13569" max="13569" width="3.28515625" style="51" customWidth="1"/>
    <col min="13570" max="13570" width="5.5703125" style="51" customWidth="1"/>
    <col min="13571" max="13571" width="5.42578125" style="51" customWidth="1"/>
    <col min="13572" max="13572" width="6.42578125" style="51" customWidth="1"/>
    <col min="13573" max="13573" width="5.42578125" style="51" customWidth="1"/>
    <col min="13574" max="13574" width="6.28515625" style="51" customWidth="1"/>
    <col min="13575" max="13575" width="7" style="51" customWidth="1"/>
    <col min="13576" max="13576" width="6.28515625" style="51" customWidth="1"/>
    <col min="13577" max="13577" width="4.5703125" style="51" customWidth="1"/>
    <col min="13578" max="13578" width="7.42578125" style="51" customWidth="1"/>
    <col min="13579" max="13579" width="4.5703125" style="51" customWidth="1"/>
    <col min="13580" max="13580" width="5.28515625" style="51" customWidth="1"/>
    <col min="13581" max="13581" width="3.140625" style="51" customWidth="1"/>
    <col min="13582" max="13582" width="3.5703125" style="51" customWidth="1"/>
    <col min="13583" max="13583" width="2.42578125" style="51" customWidth="1"/>
    <col min="13584" max="13584" width="1.5703125" style="51" customWidth="1"/>
    <col min="13585" max="13585" width="6.5703125" style="51" customWidth="1"/>
    <col min="13586" max="13586" width="12.85546875" style="51" customWidth="1"/>
    <col min="13587" max="13587" width="7.7109375" style="51" customWidth="1"/>
    <col min="13588" max="13588" width="5.28515625" style="51" customWidth="1"/>
    <col min="13589" max="13589" width="4.28515625" style="51" customWidth="1"/>
    <col min="13590" max="13590" width="7.140625" style="51" bestFit="1" customWidth="1"/>
    <col min="13591" max="13591" width="8.7109375" style="51" customWidth="1"/>
    <col min="13592" max="13592" width="4.28515625" style="51" customWidth="1"/>
    <col min="13593" max="13593" width="7.7109375" style="51" customWidth="1"/>
    <col min="13594" max="13595" width="11.42578125" style="51"/>
    <col min="13596" max="13596" width="6.28515625" style="51" customWidth="1"/>
    <col min="13597" max="13816" width="11.42578125" style="51"/>
    <col min="13817" max="13817" width="3.28515625" style="51" customWidth="1"/>
    <col min="13818" max="13818" width="4.140625" style="51" customWidth="1"/>
    <col min="13819" max="13819" width="3.85546875" style="51" customWidth="1"/>
    <col min="13820" max="13820" width="3.7109375" style="51" customWidth="1"/>
    <col min="13821" max="13821" width="3.42578125" style="51" customWidth="1"/>
    <col min="13822" max="13822" width="3.7109375" style="51" customWidth="1"/>
    <col min="13823" max="13823" width="4.85546875" style="51" customWidth="1"/>
    <col min="13824" max="13824" width="4" style="51" customWidth="1"/>
    <col min="13825" max="13825" width="3.28515625" style="51" customWidth="1"/>
    <col min="13826" max="13826" width="5.5703125" style="51" customWidth="1"/>
    <col min="13827" max="13827" width="5.42578125" style="51" customWidth="1"/>
    <col min="13828" max="13828" width="6.42578125" style="51" customWidth="1"/>
    <col min="13829" max="13829" width="5.42578125" style="51" customWidth="1"/>
    <col min="13830" max="13830" width="6.28515625" style="51" customWidth="1"/>
    <col min="13831" max="13831" width="7" style="51" customWidth="1"/>
    <col min="13832" max="13832" width="6.28515625" style="51" customWidth="1"/>
    <col min="13833" max="13833" width="4.5703125" style="51" customWidth="1"/>
    <col min="13834" max="13834" width="7.42578125" style="51" customWidth="1"/>
    <col min="13835" max="13835" width="4.5703125" style="51" customWidth="1"/>
    <col min="13836" max="13836" width="5.28515625" style="51" customWidth="1"/>
    <col min="13837" max="13837" width="3.140625" style="51" customWidth="1"/>
    <col min="13838" max="13838" width="3.5703125" style="51" customWidth="1"/>
    <col min="13839" max="13839" width="2.42578125" style="51" customWidth="1"/>
    <col min="13840" max="13840" width="1.5703125" style="51" customWidth="1"/>
    <col min="13841" max="13841" width="6.5703125" style="51" customWidth="1"/>
    <col min="13842" max="13842" width="12.85546875" style="51" customWidth="1"/>
    <col min="13843" max="13843" width="7.7109375" style="51" customWidth="1"/>
    <col min="13844" max="13844" width="5.28515625" style="51" customWidth="1"/>
    <col min="13845" max="13845" width="4.28515625" style="51" customWidth="1"/>
    <col min="13846" max="13846" width="7.140625" style="51" bestFit="1" customWidth="1"/>
    <col min="13847" max="13847" width="8.7109375" style="51" customWidth="1"/>
    <col min="13848" max="13848" width="4.28515625" style="51" customWidth="1"/>
    <col min="13849" max="13849" width="7.7109375" style="51" customWidth="1"/>
    <col min="13850" max="13851" width="11.42578125" style="51"/>
    <col min="13852" max="13852" width="6.28515625" style="51" customWidth="1"/>
    <col min="13853" max="14072" width="11.42578125" style="51"/>
    <col min="14073" max="14073" width="3.28515625" style="51" customWidth="1"/>
    <col min="14074" max="14074" width="4.140625" style="51" customWidth="1"/>
    <col min="14075" max="14075" width="3.85546875" style="51" customWidth="1"/>
    <col min="14076" max="14076" width="3.7109375" style="51" customWidth="1"/>
    <col min="14077" max="14077" width="3.42578125" style="51" customWidth="1"/>
    <col min="14078" max="14078" width="3.7109375" style="51" customWidth="1"/>
    <col min="14079" max="14079" width="4.85546875" style="51" customWidth="1"/>
    <col min="14080" max="14080" width="4" style="51" customWidth="1"/>
    <col min="14081" max="14081" width="3.28515625" style="51" customWidth="1"/>
    <col min="14082" max="14082" width="5.5703125" style="51" customWidth="1"/>
    <col min="14083" max="14083" width="5.42578125" style="51" customWidth="1"/>
    <col min="14084" max="14084" width="6.42578125" style="51" customWidth="1"/>
    <col min="14085" max="14085" width="5.42578125" style="51" customWidth="1"/>
    <col min="14086" max="14086" width="6.28515625" style="51" customWidth="1"/>
    <col min="14087" max="14087" width="7" style="51" customWidth="1"/>
    <col min="14088" max="14088" width="6.28515625" style="51" customWidth="1"/>
    <col min="14089" max="14089" width="4.5703125" style="51" customWidth="1"/>
    <col min="14090" max="14090" width="7.42578125" style="51" customWidth="1"/>
    <col min="14091" max="14091" width="4.5703125" style="51" customWidth="1"/>
    <col min="14092" max="14092" width="5.28515625" style="51" customWidth="1"/>
    <col min="14093" max="14093" width="3.140625" style="51" customWidth="1"/>
    <col min="14094" max="14094" width="3.5703125" style="51" customWidth="1"/>
    <col min="14095" max="14095" width="2.42578125" style="51" customWidth="1"/>
    <col min="14096" max="14096" width="1.5703125" style="51" customWidth="1"/>
    <col min="14097" max="14097" width="6.5703125" style="51" customWidth="1"/>
    <col min="14098" max="14098" width="12.85546875" style="51" customWidth="1"/>
    <col min="14099" max="14099" width="7.7109375" style="51" customWidth="1"/>
    <col min="14100" max="14100" width="5.28515625" style="51" customWidth="1"/>
    <col min="14101" max="14101" width="4.28515625" style="51" customWidth="1"/>
    <col min="14102" max="14102" width="7.140625" style="51" bestFit="1" customWidth="1"/>
    <col min="14103" max="14103" width="8.7109375" style="51" customWidth="1"/>
    <col min="14104" max="14104" width="4.28515625" style="51" customWidth="1"/>
    <col min="14105" max="14105" width="7.7109375" style="51" customWidth="1"/>
    <col min="14106" max="14107" width="11.42578125" style="51"/>
    <col min="14108" max="14108" width="6.28515625" style="51" customWidth="1"/>
    <col min="14109" max="14328" width="11.42578125" style="51"/>
    <col min="14329" max="14329" width="3.28515625" style="51" customWidth="1"/>
    <col min="14330" max="14330" width="4.140625" style="51" customWidth="1"/>
    <col min="14331" max="14331" width="3.85546875" style="51" customWidth="1"/>
    <col min="14332" max="14332" width="3.7109375" style="51" customWidth="1"/>
    <col min="14333" max="14333" width="3.42578125" style="51" customWidth="1"/>
    <col min="14334" max="14334" width="3.7109375" style="51" customWidth="1"/>
    <col min="14335" max="14335" width="4.85546875" style="51" customWidth="1"/>
    <col min="14336" max="14336" width="4" style="51" customWidth="1"/>
    <col min="14337" max="14337" width="3.28515625" style="51" customWidth="1"/>
    <col min="14338" max="14338" width="5.5703125" style="51" customWidth="1"/>
    <col min="14339" max="14339" width="5.42578125" style="51" customWidth="1"/>
    <col min="14340" max="14340" width="6.42578125" style="51" customWidth="1"/>
    <col min="14341" max="14341" width="5.42578125" style="51" customWidth="1"/>
    <col min="14342" max="14342" width="6.28515625" style="51" customWidth="1"/>
    <col min="14343" max="14343" width="7" style="51" customWidth="1"/>
    <col min="14344" max="14344" width="6.28515625" style="51" customWidth="1"/>
    <col min="14345" max="14345" width="4.5703125" style="51" customWidth="1"/>
    <col min="14346" max="14346" width="7.42578125" style="51" customWidth="1"/>
    <col min="14347" max="14347" width="4.5703125" style="51" customWidth="1"/>
    <col min="14348" max="14348" width="5.28515625" style="51" customWidth="1"/>
    <col min="14349" max="14349" width="3.140625" style="51" customWidth="1"/>
    <col min="14350" max="14350" width="3.5703125" style="51" customWidth="1"/>
    <col min="14351" max="14351" width="2.42578125" style="51" customWidth="1"/>
    <col min="14352" max="14352" width="1.5703125" style="51" customWidth="1"/>
    <col min="14353" max="14353" width="6.5703125" style="51" customWidth="1"/>
    <col min="14354" max="14354" width="12.85546875" style="51" customWidth="1"/>
    <col min="14355" max="14355" width="7.7109375" style="51" customWidth="1"/>
    <col min="14356" max="14356" width="5.28515625" style="51" customWidth="1"/>
    <col min="14357" max="14357" width="4.28515625" style="51" customWidth="1"/>
    <col min="14358" max="14358" width="7.140625" style="51" bestFit="1" customWidth="1"/>
    <col min="14359" max="14359" width="8.7109375" style="51" customWidth="1"/>
    <col min="14360" max="14360" width="4.28515625" style="51" customWidth="1"/>
    <col min="14361" max="14361" width="7.7109375" style="51" customWidth="1"/>
    <col min="14362" max="14363" width="11.42578125" style="51"/>
    <col min="14364" max="14364" width="6.28515625" style="51" customWidth="1"/>
    <col min="14365" max="14584" width="11.42578125" style="51"/>
    <col min="14585" max="14585" width="3.28515625" style="51" customWidth="1"/>
    <col min="14586" max="14586" width="4.140625" style="51" customWidth="1"/>
    <col min="14587" max="14587" width="3.85546875" style="51" customWidth="1"/>
    <col min="14588" max="14588" width="3.7109375" style="51" customWidth="1"/>
    <col min="14589" max="14589" width="3.42578125" style="51" customWidth="1"/>
    <col min="14590" max="14590" width="3.7109375" style="51" customWidth="1"/>
    <col min="14591" max="14591" width="4.85546875" style="51" customWidth="1"/>
    <col min="14592" max="14592" width="4" style="51" customWidth="1"/>
    <col min="14593" max="14593" width="3.28515625" style="51" customWidth="1"/>
    <col min="14594" max="14594" width="5.5703125" style="51" customWidth="1"/>
    <col min="14595" max="14595" width="5.42578125" style="51" customWidth="1"/>
    <col min="14596" max="14596" width="6.42578125" style="51" customWidth="1"/>
    <col min="14597" max="14597" width="5.42578125" style="51" customWidth="1"/>
    <col min="14598" max="14598" width="6.28515625" style="51" customWidth="1"/>
    <col min="14599" max="14599" width="7" style="51" customWidth="1"/>
    <col min="14600" max="14600" width="6.28515625" style="51" customWidth="1"/>
    <col min="14601" max="14601" width="4.5703125" style="51" customWidth="1"/>
    <col min="14602" max="14602" width="7.42578125" style="51" customWidth="1"/>
    <col min="14603" max="14603" width="4.5703125" style="51" customWidth="1"/>
    <col min="14604" max="14604" width="5.28515625" style="51" customWidth="1"/>
    <col min="14605" max="14605" width="3.140625" style="51" customWidth="1"/>
    <col min="14606" max="14606" width="3.5703125" style="51" customWidth="1"/>
    <col min="14607" max="14607" width="2.42578125" style="51" customWidth="1"/>
    <col min="14608" max="14608" width="1.5703125" style="51" customWidth="1"/>
    <col min="14609" max="14609" width="6.5703125" style="51" customWidth="1"/>
    <col min="14610" max="14610" width="12.85546875" style="51" customWidth="1"/>
    <col min="14611" max="14611" width="7.7109375" style="51" customWidth="1"/>
    <col min="14612" max="14612" width="5.28515625" style="51" customWidth="1"/>
    <col min="14613" max="14613" width="4.28515625" style="51" customWidth="1"/>
    <col min="14614" max="14614" width="7.140625" style="51" bestFit="1" customWidth="1"/>
    <col min="14615" max="14615" width="8.7109375" style="51" customWidth="1"/>
    <col min="14616" max="14616" width="4.28515625" style="51" customWidth="1"/>
    <col min="14617" max="14617" width="7.7109375" style="51" customWidth="1"/>
    <col min="14618" max="14619" width="11.42578125" style="51"/>
    <col min="14620" max="14620" width="6.28515625" style="51" customWidth="1"/>
    <col min="14621" max="14840" width="11.42578125" style="51"/>
    <col min="14841" max="14841" width="3.28515625" style="51" customWidth="1"/>
    <col min="14842" max="14842" width="4.140625" style="51" customWidth="1"/>
    <col min="14843" max="14843" width="3.85546875" style="51" customWidth="1"/>
    <col min="14844" max="14844" width="3.7109375" style="51" customWidth="1"/>
    <col min="14845" max="14845" width="3.42578125" style="51" customWidth="1"/>
    <col min="14846" max="14846" width="3.7109375" style="51" customWidth="1"/>
    <col min="14847" max="14847" width="4.85546875" style="51" customWidth="1"/>
    <col min="14848" max="14848" width="4" style="51" customWidth="1"/>
    <col min="14849" max="14849" width="3.28515625" style="51" customWidth="1"/>
    <col min="14850" max="14850" width="5.5703125" style="51" customWidth="1"/>
    <col min="14851" max="14851" width="5.42578125" style="51" customWidth="1"/>
    <col min="14852" max="14852" width="6.42578125" style="51" customWidth="1"/>
    <col min="14853" max="14853" width="5.42578125" style="51" customWidth="1"/>
    <col min="14854" max="14854" width="6.28515625" style="51" customWidth="1"/>
    <col min="14855" max="14855" width="7" style="51" customWidth="1"/>
    <col min="14856" max="14856" width="6.28515625" style="51" customWidth="1"/>
    <col min="14857" max="14857" width="4.5703125" style="51" customWidth="1"/>
    <col min="14858" max="14858" width="7.42578125" style="51" customWidth="1"/>
    <col min="14859" max="14859" width="4.5703125" style="51" customWidth="1"/>
    <col min="14860" max="14860" width="5.28515625" style="51" customWidth="1"/>
    <col min="14861" max="14861" width="3.140625" style="51" customWidth="1"/>
    <col min="14862" max="14862" width="3.5703125" style="51" customWidth="1"/>
    <col min="14863" max="14863" width="2.42578125" style="51" customWidth="1"/>
    <col min="14864" max="14864" width="1.5703125" style="51" customWidth="1"/>
    <col min="14865" max="14865" width="6.5703125" style="51" customWidth="1"/>
    <col min="14866" max="14866" width="12.85546875" style="51" customWidth="1"/>
    <col min="14867" max="14867" width="7.7109375" style="51" customWidth="1"/>
    <col min="14868" max="14868" width="5.28515625" style="51" customWidth="1"/>
    <col min="14869" max="14869" width="4.28515625" style="51" customWidth="1"/>
    <col min="14870" max="14870" width="7.140625" style="51" bestFit="1" customWidth="1"/>
    <col min="14871" max="14871" width="8.7109375" style="51" customWidth="1"/>
    <col min="14872" max="14872" width="4.28515625" style="51" customWidth="1"/>
    <col min="14873" max="14873" width="7.7109375" style="51" customWidth="1"/>
    <col min="14874" max="14875" width="11.42578125" style="51"/>
    <col min="14876" max="14876" width="6.28515625" style="51" customWidth="1"/>
    <col min="14877" max="15096" width="11.42578125" style="51"/>
    <col min="15097" max="15097" width="3.28515625" style="51" customWidth="1"/>
    <col min="15098" max="15098" width="4.140625" style="51" customWidth="1"/>
    <col min="15099" max="15099" width="3.85546875" style="51" customWidth="1"/>
    <col min="15100" max="15100" width="3.7109375" style="51" customWidth="1"/>
    <col min="15101" max="15101" width="3.42578125" style="51" customWidth="1"/>
    <col min="15102" max="15102" width="3.7109375" style="51" customWidth="1"/>
    <col min="15103" max="15103" width="4.85546875" style="51" customWidth="1"/>
    <col min="15104" max="15104" width="4" style="51" customWidth="1"/>
    <col min="15105" max="15105" width="3.28515625" style="51" customWidth="1"/>
    <col min="15106" max="15106" width="5.5703125" style="51" customWidth="1"/>
    <col min="15107" max="15107" width="5.42578125" style="51" customWidth="1"/>
    <col min="15108" max="15108" width="6.42578125" style="51" customWidth="1"/>
    <col min="15109" max="15109" width="5.42578125" style="51" customWidth="1"/>
    <col min="15110" max="15110" width="6.28515625" style="51" customWidth="1"/>
    <col min="15111" max="15111" width="7" style="51" customWidth="1"/>
    <col min="15112" max="15112" width="6.28515625" style="51" customWidth="1"/>
    <col min="15113" max="15113" width="4.5703125" style="51" customWidth="1"/>
    <col min="15114" max="15114" width="7.42578125" style="51" customWidth="1"/>
    <col min="15115" max="15115" width="4.5703125" style="51" customWidth="1"/>
    <col min="15116" max="15116" width="5.28515625" style="51" customWidth="1"/>
    <col min="15117" max="15117" width="3.140625" style="51" customWidth="1"/>
    <col min="15118" max="15118" width="3.5703125" style="51" customWidth="1"/>
    <col min="15119" max="15119" width="2.42578125" style="51" customWidth="1"/>
    <col min="15120" max="15120" width="1.5703125" style="51" customWidth="1"/>
    <col min="15121" max="15121" width="6.5703125" style="51" customWidth="1"/>
    <col min="15122" max="15122" width="12.85546875" style="51" customWidth="1"/>
    <col min="15123" max="15123" width="7.7109375" style="51" customWidth="1"/>
    <col min="15124" max="15124" width="5.28515625" style="51" customWidth="1"/>
    <col min="15125" max="15125" width="4.28515625" style="51" customWidth="1"/>
    <col min="15126" max="15126" width="7.140625" style="51" bestFit="1" customWidth="1"/>
    <col min="15127" max="15127" width="8.7109375" style="51" customWidth="1"/>
    <col min="15128" max="15128" width="4.28515625" style="51" customWidth="1"/>
    <col min="15129" max="15129" width="7.7109375" style="51" customWidth="1"/>
    <col min="15130" max="15131" width="11.42578125" style="51"/>
    <col min="15132" max="15132" width="6.28515625" style="51" customWidth="1"/>
    <col min="15133" max="15352" width="11.42578125" style="51"/>
    <col min="15353" max="15353" width="3.28515625" style="51" customWidth="1"/>
    <col min="15354" max="15354" width="4.140625" style="51" customWidth="1"/>
    <col min="15355" max="15355" width="3.85546875" style="51" customWidth="1"/>
    <col min="15356" max="15356" width="3.7109375" style="51" customWidth="1"/>
    <col min="15357" max="15357" width="3.42578125" style="51" customWidth="1"/>
    <col min="15358" max="15358" width="3.7109375" style="51" customWidth="1"/>
    <col min="15359" max="15359" width="4.85546875" style="51" customWidth="1"/>
    <col min="15360" max="15360" width="4" style="51" customWidth="1"/>
    <col min="15361" max="15361" width="3.28515625" style="51" customWidth="1"/>
    <col min="15362" max="15362" width="5.5703125" style="51" customWidth="1"/>
    <col min="15363" max="15363" width="5.42578125" style="51" customWidth="1"/>
    <col min="15364" max="15364" width="6.42578125" style="51" customWidth="1"/>
    <col min="15365" max="15365" width="5.42578125" style="51" customWidth="1"/>
    <col min="15366" max="15366" width="6.28515625" style="51" customWidth="1"/>
    <col min="15367" max="15367" width="7" style="51" customWidth="1"/>
    <col min="15368" max="15368" width="6.28515625" style="51" customWidth="1"/>
    <col min="15369" max="15369" width="4.5703125" style="51" customWidth="1"/>
    <col min="15370" max="15370" width="7.42578125" style="51" customWidth="1"/>
    <col min="15371" max="15371" width="4.5703125" style="51" customWidth="1"/>
    <col min="15372" max="15372" width="5.28515625" style="51" customWidth="1"/>
    <col min="15373" max="15373" width="3.140625" style="51" customWidth="1"/>
    <col min="15374" max="15374" width="3.5703125" style="51" customWidth="1"/>
    <col min="15375" max="15375" width="2.42578125" style="51" customWidth="1"/>
    <col min="15376" max="15376" width="1.5703125" style="51" customWidth="1"/>
    <col min="15377" max="15377" width="6.5703125" style="51" customWidth="1"/>
    <col min="15378" max="15378" width="12.85546875" style="51" customWidth="1"/>
    <col min="15379" max="15379" width="7.7109375" style="51" customWidth="1"/>
    <col min="15380" max="15380" width="5.28515625" style="51" customWidth="1"/>
    <col min="15381" max="15381" width="4.28515625" style="51" customWidth="1"/>
    <col min="15382" max="15382" width="7.140625" style="51" bestFit="1" customWidth="1"/>
    <col min="15383" max="15383" width="8.7109375" style="51" customWidth="1"/>
    <col min="15384" max="15384" width="4.28515625" style="51" customWidth="1"/>
    <col min="15385" max="15385" width="7.7109375" style="51" customWidth="1"/>
    <col min="15386" max="15387" width="11.42578125" style="51"/>
    <col min="15388" max="15388" width="6.28515625" style="51" customWidth="1"/>
    <col min="15389" max="15608" width="11.42578125" style="51"/>
    <col min="15609" max="15609" width="3.28515625" style="51" customWidth="1"/>
    <col min="15610" max="15610" width="4.140625" style="51" customWidth="1"/>
    <col min="15611" max="15611" width="3.85546875" style="51" customWidth="1"/>
    <col min="15612" max="15612" width="3.7109375" style="51" customWidth="1"/>
    <col min="15613" max="15613" width="3.42578125" style="51" customWidth="1"/>
    <col min="15614" max="15614" width="3.7109375" style="51" customWidth="1"/>
    <col min="15615" max="15615" width="4.85546875" style="51" customWidth="1"/>
    <col min="15616" max="15616" width="4" style="51" customWidth="1"/>
    <col min="15617" max="15617" width="3.28515625" style="51" customWidth="1"/>
    <col min="15618" max="15618" width="5.5703125" style="51" customWidth="1"/>
    <col min="15619" max="15619" width="5.42578125" style="51" customWidth="1"/>
    <col min="15620" max="15620" width="6.42578125" style="51" customWidth="1"/>
    <col min="15621" max="15621" width="5.42578125" style="51" customWidth="1"/>
    <col min="15622" max="15622" width="6.28515625" style="51" customWidth="1"/>
    <col min="15623" max="15623" width="7" style="51" customWidth="1"/>
    <col min="15624" max="15624" width="6.28515625" style="51" customWidth="1"/>
    <col min="15625" max="15625" width="4.5703125" style="51" customWidth="1"/>
    <col min="15626" max="15626" width="7.42578125" style="51" customWidth="1"/>
    <col min="15627" max="15627" width="4.5703125" style="51" customWidth="1"/>
    <col min="15628" max="15628" width="5.28515625" style="51" customWidth="1"/>
    <col min="15629" max="15629" width="3.140625" style="51" customWidth="1"/>
    <col min="15630" max="15630" width="3.5703125" style="51" customWidth="1"/>
    <col min="15631" max="15631" width="2.42578125" style="51" customWidth="1"/>
    <col min="15632" max="15632" width="1.5703125" style="51" customWidth="1"/>
    <col min="15633" max="15633" width="6.5703125" style="51" customWidth="1"/>
    <col min="15634" max="15634" width="12.85546875" style="51" customWidth="1"/>
    <col min="15635" max="15635" width="7.7109375" style="51" customWidth="1"/>
    <col min="15636" max="15636" width="5.28515625" style="51" customWidth="1"/>
    <col min="15637" max="15637" width="4.28515625" style="51" customWidth="1"/>
    <col min="15638" max="15638" width="7.140625" style="51" bestFit="1" customWidth="1"/>
    <col min="15639" max="15639" width="8.7109375" style="51" customWidth="1"/>
    <col min="15640" max="15640" width="4.28515625" style="51" customWidth="1"/>
    <col min="15641" max="15641" width="7.7109375" style="51" customWidth="1"/>
    <col min="15642" max="15643" width="11.42578125" style="51"/>
    <col min="15644" max="15644" width="6.28515625" style="51" customWidth="1"/>
    <col min="15645" max="15864" width="11.42578125" style="51"/>
    <col min="15865" max="15865" width="3.28515625" style="51" customWidth="1"/>
    <col min="15866" max="15866" width="4.140625" style="51" customWidth="1"/>
    <col min="15867" max="15867" width="3.85546875" style="51" customWidth="1"/>
    <col min="15868" max="15868" width="3.7109375" style="51" customWidth="1"/>
    <col min="15869" max="15869" width="3.42578125" style="51" customWidth="1"/>
    <col min="15870" max="15870" width="3.7109375" style="51" customWidth="1"/>
    <col min="15871" max="15871" width="4.85546875" style="51" customWidth="1"/>
    <col min="15872" max="15872" width="4" style="51" customWidth="1"/>
    <col min="15873" max="15873" width="3.28515625" style="51" customWidth="1"/>
    <col min="15874" max="15874" width="5.5703125" style="51" customWidth="1"/>
    <col min="15875" max="15875" width="5.42578125" style="51" customWidth="1"/>
    <col min="15876" max="15876" width="6.42578125" style="51" customWidth="1"/>
    <col min="15877" max="15877" width="5.42578125" style="51" customWidth="1"/>
    <col min="15878" max="15878" width="6.28515625" style="51" customWidth="1"/>
    <col min="15879" max="15879" width="7" style="51" customWidth="1"/>
    <col min="15880" max="15880" width="6.28515625" style="51" customWidth="1"/>
    <col min="15881" max="15881" width="4.5703125" style="51" customWidth="1"/>
    <col min="15882" max="15882" width="7.42578125" style="51" customWidth="1"/>
    <col min="15883" max="15883" width="4.5703125" style="51" customWidth="1"/>
    <col min="15884" max="15884" width="5.28515625" style="51" customWidth="1"/>
    <col min="15885" max="15885" width="3.140625" style="51" customWidth="1"/>
    <col min="15886" max="15886" width="3.5703125" style="51" customWidth="1"/>
    <col min="15887" max="15887" width="2.42578125" style="51" customWidth="1"/>
    <col min="15888" max="15888" width="1.5703125" style="51" customWidth="1"/>
    <col min="15889" max="15889" width="6.5703125" style="51" customWidth="1"/>
    <col min="15890" max="15890" width="12.85546875" style="51" customWidth="1"/>
    <col min="15891" max="15891" width="7.7109375" style="51" customWidth="1"/>
    <col min="15892" max="15892" width="5.28515625" style="51" customWidth="1"/>
    <col min="15893" max="15893" width="4.28515625" style="51" customWidth="1"/>
    <col min="15894" max="15894" width="7.140625" style="51" bestFit="1" customWidth="1"/>
    <col min="15895" max="15895" width="8.7109375" style="51" customWidth="1"/>
    <col min="15896" max="15896" width="4.28515625" style="51" customWidth="1"/>
    <col min="15897" max="15897" width="7.7109375" style="51" customWidth="1"/>
    <col min="15898" max="15899" width="11.42578125" style="51"/>
    <col min="15900" max="15900" width="6.28515625" style="51" customWidth="1"/>
    <col min="15901" max="16120" width="11.42578125" style="51"/>
    <col min="16121" max="16121" width="3.28515625" style="51" customWidth="1"/>
    <col min="16122" max="16122" width="4.140625" style="51" customWidth="1"/>
    <col min="16123" max="16123" width="3.85546875" style="51" customWidth="1"/>
    <col min="16124" max="16124" width="3.7109375" style="51" customWidth="1"/>
    <col min="16125" max="16125" width="3.42578125" style="51" customWidth="1"/>
    <col min="16126" max="16126" width="3.7109375" style="51" customWidth="1"/>
    <col min="16127" max="16127" width="4.85546875" style="51" customWidth="1"/>
    <col min="16128" max="16128" width="4" style="51" customWidth="1"/>
    <col min="16129" max="16129" width="3.28515625" style="51" customWidth="1"/>
    <col min="16130" max="16130" width="5.5703125" style="51" customWidth="1"/>
    <col min="16131" max="16131" width="5.42578125" style="51" customWidth="1"/>
    <col min="16132" max="16132" width="6.42578125" style="51" customWidth="1"/>
    <col min="16133" max="16133" width="5.42578125" style="51" customWidth="1"/>
    <col min="16134" max="16134" width="6.28515625" style="51" customWidth="1"/>
    <col min="16135" max="16135" width="7" style="51" customWidth="1"/>
    <col min="16136" max="16136" width="6.28515625" style="51" customWidth="1"/>
    <col min="16137" max="16137" width="4.5703125" style="51" customWidth="1"/>
    <col min="16138" max="16138" width="7.42578125" style="51" customWidth="1"/>
    <col min="16139" max="16139" width="4.5703125" style="51" customWidth="1"/>
    <col min="16140" max="16140" width="5.28515625" style="51" customWidth="1"/>
    <col min="16141" max="16141" width="3.140625" style="51" customWidth="1"/>
    <col min="16142" max="16142" width="3.5703125" style="51" customWidth="1"/>
    <col min="16143" max="16143" width="2.42578125" style="51" customWidth="1"/>
    <col min="16144" max="16144" width="1.5703125" style="51" customWidth="1"/>
    <col min="16145" max="16145" width="6.5703125" style="51" customWidth="1"/>
    <col min="16146" max="16146" width="12.85546875" style="51" customWidth="1"/>
    <col min="16147" max="16147" width="7.7109375" style="51" customWidth="1"/>
    <col min="16148" max="16148" width="5.28515625" style="51" customWidth="1"/>
    <col min="16149" max="16149" width="4.28515625" style="51" customWidth="1"/>
    <col min="16150" max="16150" width="7.140625" style="51" bestFit="1" customWidth="1"/>
    <col min="16151" max="16151" width="8.7109375" style="51" customWidth="1"/>
    <col min="16152" max="16152" width="4.28515625" style="51" customWidth="1"/>
    <col min="16153" max="16153" width="7.7109375" style="51" customWidth="1"/>
    <col min="16154" max="16155" width="11.42578125" style="51"/>
    <col min="16156" max="16156" width="6.28515625" style="51" customWidth="1"/>
    <col min="16157" max="16384" width="11.42578125" style="51"/>
  </cols>
  <sheetData>
    <row r="1" spans="1:35" ht="13.5" thickBot="1" x14ac:dyDescent="0.2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35" ht="18" thickTop="1" thickBot="1" x14ac:dyDescent="0.35">
      <c r="A2" s="49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3"/>
      <c r="W2" s="53"/>
      <c r="X2" s="53"/>
      <c r="Y2" s="49"/>
      <c r="Z2" s="49"/>
      <c r="AH2" s="403" t="s">
        <v>204</v>
      </c>
      <c r="AI2" s="404" t="s">
        <v>205</v>
      </c>
    </row>
    <row r="3" spans="1:35" ht="15" thickTop="1" x14ac:dyDescent="0.2">
      <c r="A3" s="49"/>
      <c r="B3" s="52"/>
      <c r="C3" s="54"/>
      <c r="D3" s="55"/>
      <c r="E3" s="56"/>
      <c r="F3" s="56"/>
      <c r="G3" s="56"/>
      <c r="H3" s="56"/>
      <c r="I3" s="56"/>
      <c r="J3" s="52"/>
      <c r="K3" s="52"/>
      <c r="L3" s="52"/>
      <c r="M3" s="52"/>
      <c r="N3" s="52"/>
      <c r="O3" s="52"/>
      <c r="P3" s="52"/>
      <c r="Q3" s="57"/>
      <c r="R3" s="58"/>
      <c r="S3" s="52"/>
      <c r="T3" s="52"/>
      <c r="U3" s="59"/>
      <c r="V3" s="59"/>
      <c r="W3" s="53"/>
      <c r="X3" s="53"/>
      <c r="Y3" s="49"/>
      <c r="Z3" s="49"/>
    </row>
    <row r="4" spans="1:35" x14ac:dyDescent="0.2">
      <c r="A4" s="49"/>
      <c r="B4" s="52"/>
      <c r="C4" s="299" t="s">
        <v>132</v>
      </c>
      <c r="D4" s="55"/>
      <c r="E4" s="56"/>
      <c r="F4" s="56"/>
      <c r="G4" s="56"/>
      <c r="H4" s="56"/>
      <c r="I4" s="56"/>
      <c r="J4" s="52"/>
      <c r="K4" s="52"/>
      <c r="L4" s="52"/>
      <c r="M4" s="52"/>
      <c r="N4" s="52"/>
      <c r="O4" s="52"/>
      <c r="P4" s="52"/>
      <c r="Q4" s="57" t="s">
        <v>199</v>
      </c>
      <c r="R4" s="61"/>
      <c r="S4" s="61"/>
      <c r="T4" s="61"/>
      <c r="U4" s="62"/>
      <c r="V4" s="62"/>
      <c r="W4" s="53"/>
      <c r="X4" s="53"/>
      <c r="Y4" s="49"/>
      <c r="Z4" s="49"/>
    </row>
    <row r="5" spans="1:35" x14ac:dyDescent="0.2">
      <c r="A5" s="49"/>
      <c r="B5" s="52"/>
      <c r="C5" s="63"/>
      <c r="D5" s="64"/>
      <c r="E5" s="65"/>
      <c r="F5" s="65"/>
      <c r="G5" s="65"/>
      <c r="H5" s="65"/>
      <c r="I5" s="66"/>
      <c r="J5" s="66"/>
      <c r="K5" s="66"/>
      <c r="L5" s="67"/>
      <c r="M5" s="52"/>
      <c r="N5" s="52"/>
      <c r="O5" s="52"/>
      <c r="P5" s="52"/>
      <c r="Q5" s="102" t="s">
        <v>194</v>
      </c>
      <c r="R5" s="61"/>
      <c r="S5" s="61"/>
      <c r="T5" s="61"/>
      <c r="U5" s="62"/>
      <c r="V5" s="62"/>
      <c r="W5" s="53"/>
      <c r="X5" s="53"/>
      <c r="Y5" s="49"/>
      <c r="Z5" s="49"/>
    </row>
    <row r="6" spans="1:35" x14ac:dyDescent="0.2">
      <c r="A6" s="49"/>
      <c r="B6" s="52"/>
      <c r="C6" s="68"/>
      <c r="D6" s="69"/>
      <c r="E6" s="56"/>
      <c r="F6" s="56"/>
      <c r="G6" s="56"/>
      <c r="H6" s="56"/>
      <c r="I6" s="52"/>
      <c r="J6" s="52"/>
      <c r="K6" s="52"/>
      <c r="L6" s="70"/>
      <c r="M6" s="52"/>
      <c r="N6" s="52"/>
      <c r="O6" s="52"/>
      <c r="P6" s="52"/>
      <c r="R6" s="61"/>
      <c r="S6" s="61"/>
      <c r="T6" s="61"/>
      <c r="U6" s="62"/>
      <c r="V6" s="62"/>
      <c r="W6" s="53"/>
      <c r="X6" s="53"/>
      <c r="Y6" s="49"/>
      <c r="Z6" s="49"/>
    </row>
    <row r="7" spans="1:35" x14ac:dyDescent="0.2">
      <c r="A7" s="49"/>
      <c r="B7" s="52"/>
      <c r="C7" s="68"/>
      <c r="D7" s="69"/>
      <c r="E7" s="56"/>
      <c r="F7" s="56"/>
      <c r="G7" s="56"/>
      <c r="H7" s="56"/>
      <c r="I7" s="52"/>
      <c r="J7" s="52"/>
      <c r="K7" s="52"/>
      <c r="L7" s="70"/>
      <c r="M7" s="52"/>
      <c r="N7" s="52"/>
      <c r="O7" s="52"/>
      <c r="P7" s="52"/>
      <c r="Q7" s="75" t="s">
        <v>195</v>
      </c>
      <c r="R7" s="61"/>
      <c r="S7" s="61"/>
      <c r="T7" s="61"/>
      <c r="U7" s="62"/>
      <c r="V7" s="62"/>
      <c r="W7" s="53"/>
      <c r="X7" s="53"/>
      <c r="Y7" s="49"/>
      <c r="Z7" s="49"/>
    </row>
    <row r="8" spans="1:35" x14ac:dyDescent="0.2">
      <c r="A8" s="49"/>
      <c r="B8" s="52"/>
      <c r="C8" s="72"/>
      <c r="D8" s="52"/>
      <c r="E8" s="52"/>
      <c r="F8" s="52"/>
      <c r="G8" s="52"/>
      <c r="H8" s="52"/>
      <c r="I8" s="52"/>
      <c r="J8" s="52"/>
      <c r="K8" s="52"/>
      <c r="L8" s="73"/>
      <c r="M8" s="52"/>
      <c r="N8" s="52"/>
      <c r="O8" s="52"/>
      <c r="P8" s="52"/>
      <c r="Q8" s="75" t="s">
        <v>196</v>
      </c>
      <c r="R8" s="61"/>
      <c r="S8" s="61"/>
      <c r="T8" s="61"/>
      <c r="U8" s="62"/>
      <c r="V8" s="62"/>
      <c r="W8" s="53"/>
      <c r="X8" s="53"/>
      <c r="Y8" s="49"/>
      <c r="Z8" s="49"/>
    </row>
    <row r="9" spans="1:35" x14ac:dyDescent="0.2">
      <c r="A9" s="49"/>
      <c r="B9" s="52"/>
      <c r="C9" s="72"/>
      <c r="D9" s="52"/>
      <c r="E9" s="52"/>
      <c r="F9" s="52"/>
      <c r="G9" s="52"/>
      <c r="H9" s="52"/>
      <c r="I9" s="52"/>
      <c r="J9" s="52"/>
      <c r="K9" s="52"/>
      <c r="L9" s="70"/>
      <c r="M9" s="52"/>
      <c r="N9" s="52"/>
      <c r="O9" s="52"/>
      <c r="P9" s="52"/>
      <c r="Q9" s="76" t="s">
        <v>197</v>
      </c>
      <c r="R9" s="61"/>
      <c r="S9" s="57"/>
      <c r="T9" s="57"/>
      <c r="U9" s="57"/>
      <c r="V9" s="57"/>
      <c r="W9" s="53"/>
      <c r="X9" s="53"/>
      <c r="Y9" s="49"/>
      <c r="Z9" s="49"/>
    </row>
    <row r="10" spans="1:35" x14ac:dyDescent="0.2">
      <c r="A10" s="49"/>
      <c r="B10" s="52"/>
      <c r="C10" s="72"/>
      <c r="D10" s="52"/>
      <c r="E10" s="52"/>
      <c r="F10" s="52"/>
      <c r="G10" s="52"/>
      <c r="H10" s="52"/>
      <c r="I10" s="52"/>
      <c r="J10" s="52"/>
      <c r="K10" s="52"/>
      <c r="L10" s="70"/>
      <c r="M10" s="52"/>
      <c r="N10" s="52"/>
      <c r="O10" s="52"/>
      <c r="P10" s="52"/>
      <c r="Q10" s="76" t="s">
        <v>198</v>
      </c>
      <c r="R10" s="57"/>
      <c r="S10" s="57"/>
      <c r="T10" s="57"/>
      <c r="U10" s="57"/>
      <c r="V10" s="57"/>
      <c r="W10" s="53"/>
      <c r="X10" s="53"/>
      <c r="Y10" s="49"/>
      <c r="Z10" s="49"/>
    </row>
    <row r="11" spans="1:35" x14ac:dyDescent="0.2">
      <c r="A11" s="49"/>
      <c r="B11" s="52"/>
      <c r="C11" s="72"/>
      <c r="D11" s="52"/>
      <c r="E11" s="52"/>
      <c r="F11" s="52"/>
      <c r="G11" s="52"/>
      <c r="H11" s="52"/>
      <c r="I11" s="52"/>
      <c r="J11" s="52"/>
      <c r="K11" s="52"/>
      <c r="L11" s="70"/>
      <c r="M11" s="52"/>
      <c r="N11" s="52"/>
      <c r="O11" s="52"/>
      <c r="P11" s="52"/>
      <c r="Q11" s="76"/>
      <c r="R11" s="61"/>
      <c r="S11" s="57"/>
      <c r="T11" s="57"/>
      <c r="U11" s="57"/>
      <c r="V11" s="57"/>
      <c r="W11" s="53"/>
      <c r="X11" s="53"/>
      <c r="Y11" s="49"/>
      <c r="Z11" s="49"/>
    </row>
    <row r="12" spans="1:35" x14ac:dyDescent="0.2">
      <c r="A12" s="49"/>
      <c r="B12" s="52"/>
      <c r="C12" s="77"/>
      <c r="D12" s="78"/>
      <c r="E12" s="78"/>
      <c r="F12" s="78"/>
      <c r="G12" s="78"/>
      <c r="H12" s="78"/>
      <c r="I12" s="78"/>
      <c r="J12" s="78"/>
      <c r="K12" s="78"/>
      <c r="L12" s="79"/>
      <c r="M12" s="52"/>
      <c r="N12" s="52"/>
      <c r="O12" s="52"/>
      <c r="P12" s="52"/>
      <c r="Q12" s="75"/>
      <c r="R12" s="61"/>
      <c r="S12" s="57"/>
      <c r="T12" s="57"/>
      <c r="U12" s="57"/>
      <c r="V12" s="57"/>
      <c r="W12" s="53"/>
      <c r="X12" s="53"/>
      <c r="Y12" s="49"/>
      <c r="Z12" s="49"/>
    </row>
    <row r="13" spans="1:35" ht="12.75" x14ac:dyDescent="0.2">
      <c r="A13" s="49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61"/>
      <c r="R13" s="61"/>
      <c r="S13" s="62"/>
      <c r="T13" s="61"/>
      <c r="U13" s="61"/>
      <c r="V13" s="61"/>
      <c r="W13" s="62"/>
      <c r="X13" s="59"/>
      <c r="Y13" s="49"/>
      <c r="Z13" s="49"/>
    </row>
    <row r="14" spans="1:35" x14ac:dyDescent="0.2">
      <c r="A14" s="49"/>
      <c r="B14" s="52"/>
      <c r="C14" s="53" t="s">
        <v>0</v>
      </c>
      <c r="D14" s="53"/>
      <c r="E14" s="53"/>
      <c r="F14" s="53"/>
      <c r="G14" s="53"/>
      <c r="H14" s="53"/>
      <c r="I14" s="52"/>
      <c r="J14" s="52"/>
      <c r="K14" s="52"/>
      <c r="L14" s="52"/>
      <c r="M14" s="52"/>
      <c r="N14" s="52"/>
      <c r="O14" s="52"/>
      <c r="P14" s="52"/>
      <c r="Q14" s="61"/>
      <c r="R14" s="61"/>
      <c r="S14" s="62"/>
      <c r="T14" s="61"/>
      <c r="U14" s="61"/>
      <c r="V14" s="61"/>
      <c r="W14" s="62"/>
      <c r="X14" s="59"/>
      <c r="Y14" s="49"/>
      <c r="Z14" s="49"/>
    </row>
    <row r="15" spans="1:35" ht="15.75" x14ac:dyDescent="0.2">
      <c r="A15" s="49"/>
      <c r="B15" s="52"/>
      <c r="C15" s="53" t="s">
        <v>80</v>
      </c>
      <c r="D15" s="53"/>
      <c r="E15" s="53"/>
      <c r="F15" s="53"/>
      <c r="G15" s="53"/>
      <c r="H15" s="53"/>
      <c r="I15" s="52"/>
      <c r="J15" s="52"/>
      <c r="K15" s="52"/>
      <c r="L15" s="52"/>
      <c r="M15" s="52"/>
      <c r="N15" s="52"/>
      <c r="O15" s="52"/>
      <c r="P15" s="52"/>
      <c r="Q15" s="80" t="s">
        <v>81</v>
      </c>
      <c r="R15" s="81"/>
      <c r="S15" s="461">
        <f>'(3) Antrag'!S15</f>
        <v>3</v>
      </c>
      <c r="T15" s="461"/>
      <c r="U15" s="61"/>
      <c r="V15" s="446"/>
      <c r="W15" s="446"/>
      <c r="X15" s="59"/>
      <c r="Y15" s="49"/>
      <c r="Z15" s="49"/>
    </row>
    <row r="16" spans="1:35" x14ac:dyDescent="0.2">
      <c r="A16" s="49"/>
      <c r="B16" s="52"/>
      <c r="C16" s="84" t="s">
        <v>14</v>
      </c>
      <c r="D16" s="53"/>
      <c r="E16" s="53"/>
      <c r="F16" s="53"/>
      <c r="G16" s="53"/>
      <c r="H16" s="53"/>
      <c r="I16" s="52"/>
      <c r="J16" s="52"/>
      <c r="K16" s="52"/>
      <c r="L16" s="52"/>
      <c r="M16" s="52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49"/>
      <c r="Z16" s="49"/>
    </row>
    <row r="17" spans="1:26" ht="15" x14ac:dyDescent="0.2">
      <c r="A17" s="49"/>
      <c r="B17" s="52"/>
      <c r="C17" s="53"/>
      <c r="D17" s="53"/>
      <c r="E17" s="53"/>
      <c r="F17" s="53"/>
      <c r="G17" s="53"/>
      <c r="H17" s="53"/>
      <c r="I17" s="52"/>
      <c r="J17" s="52"/>
      <c r="K17" s="52"/>
      <c r="L17" s="52"/>
      <c r="M17" s="52"/>
      <c r="N17" s="85"/>
      <c r="O17" s="85"/>
      <c r="P17" s="85"/>
      <c r="Q17" s="85"/>
      <c r="R17" s="52"/>
      <c r="S17" s="52"/>
      <c r="T17" s="52"/>
      <c r="U17" s="52"/>
      <c r="V17" s="52"/>
      <c r="W17" s="59"/>
      <c r="X17" s="59"/>
      <c r="Y17" s="49"/>
      <c r="Z17" s="49"/>
    </row>
    <row r="18" spans="1:26" ht="15" x14ac:dyDescent="0.2">
      <c r="A18" s="49"/>
      <c r="B18" s="52"/>
      <c r="C18" s="81" t="s">
        <v>15</v>
      </c>
      <c r="D18" s="53"/>
      <c r="E18" s="53"/>
      <c r="F18" s="53"/>
      <c r="G18" s="53"/>
      <c r="H18" s="53"/>
      <c r="I18" s="52"/>
      <c r="J18" s="52"/>
      <c r="K18" s="52"/>
      <c r="L18" s="52"/>
      <c r="M18" s="52"/>
      <c r="N18" s="444"/>
      <c r="O18" s="444"/>
      <c r="P18" s="88"/>
      <c r="Q18" s="88"/>
      <c r="R18" s="89" t="s">
        <v>83</v>
      </c>
      <c r="S18" s="447"/>
      <c r="T18" s="447"/>
      <c r="U18" s="447"/>
      <c r="V18" s="59"/>
      <c r="W18" s="53"/>
      <c r="X18" s="53"/>
      <c r="Y18" s="49"/>
      <c r="Z18" s="49"/>
    </row>
    <row r="19" spans="1:26" x14ac:dyDescent="0.2">
      <c r="A19" s="49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 t="s">
        <v>67</v>
      </c>
      <c r="O19" s="52"/>
      <c r="P19" s="52"/>
      <c r="Q19" s="52"/>
      <c r="R19" s="52"/>
      <c r="S19" s="52"/>
      <c r="T19" s="59"/>
      <c r="U19" s="59"/>
      <c r="V19" s="59"/>
      <c r="W19" s="53"/>
      <c r="X19" s="53"/>
      <c r="Y19" s="49"/>
      <c r="Z19" s="49"/>
    </row>
    <row r="20" spans="1:26" ht="12.75" x14ac:dyDescent="0.2">
      <c r="A20" s="49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9"/>
      <c r="W20" s="59"/>
      <c r="X20" s="59"/>
      <c r="Y20" s="49"/>
      <c r="Z20" s="49"/>
    </row>
    <row r="21" spans="1:26" ht="12.75" x14ac:dyDescent="0.2">
      <c r="A21" s="49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9"/>
      <c r="W21" s="59"/>
      <c r="X21" s="59"/>
      <c r="Y21" s="49"/>
      <c r="Z21" s="49"/>
    </row>
    <row r="22" spans="1:26" ht="18" x14ac:dyDescent="0.2">
      <c r="A22" s="49"/>
      <c r="B22" s="52"/>
      <c r="C22" s="52"/>
      <c r="D22" s="52"/>
      <c r="E22" s="52"/>
      <c r="F22" s="90"/>
      <c r="G22" s="90"/>
      <c r="H22" s="90"/>
      <c r="I22" s="90"/>
      <c r="J22" s="90"/>
      <c r="K22" s="90" t="s">
        <v>133</v>
      </c>
      <c r="M22" s="90"/>
      <c r="N22" s="90"/>
      <c r="O22" s="90"/>
      <c r="P22" s="90"/>
      <c r="Q22" s="90"/>
      <c r="R22" s="59"/>
      <c r="S22" s="52"/>
      <c r="T22" s="52"/>
      <c r="U22" s="52"/>
      <c r="V22" s="59"/>
      <c r="W22" s="59"/>
      <c r="X22" s="59"/>
      <c r="Y22" s="49"/>
      <c r="Z22" s="49"/>
    </row>
    <row r="23" spans="1:26" ht="12" customHeight="1" x14ac:dyDescent="0.2">
      <c r="A23" s="49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9"/>
      <c r="W23" s="59"/>
      <c r="X23" s="59"/>
      <c r="Y23" s="49"/>
      <c r="Z23" s="49"/>
    </row>
    <row r="24" spans="1:26" ht="12.75" x14ac:dyDescent="0.2">
      <c r="A24" s="49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9"/>
      <c r="W24" s="59"/>
      <c r="X24" s="59"/>
      <c r="Y24" s="49"/>
      <c r="Z24" s="49"/>
    </row>
    <row r="25" spans="1:26" ht="15.75" x14ac:dyDescent="0.2">
      <c r="A25" s="49"/>
      <c r="B25" s="462" t="s">
        <v>191</v>
      </c>
      <c r="C25" s="462"/>
      <c r="D25" s="462"/>
      <c r="E25" s="462"/>
      <c r="F25" s="462"/>
      <c r="G25" s="462"/>
      <c r="H25" s="462"/>
      <c r="I25" s="462"/>
      <c r="J25" s="462"/>
      <c r="K25" s="462"/>
      <c r="L25" s="462"/>
      <c r="M25" s="462"/>
      <c r="N25" s="462"/>
      <c r="O25" s="462"/>
      <c r="P25" s="462"/>
      <c r="Q25" s="462"/>
      <c r="R25" s="462"/>
      <c r="S25" s="462"/>
      <c r="T25" s="462"/>
      <c r="U25" s="462"/>
      <c r="V25" s="462"/>
      <c r="W25" s="462"/>
      <c r="X25" s="462"/>
      <c r="Y25" s="49"/>
      <c r="Z25" s="49"/>
    </row>
    <row r="26" spans="1:26" ht="15.75" x14ac:dyDescent="0.2">
      <c r="A26" s="49"/>
      <c r="B26" s="52"/>
      <c r="C26" s="52"/>
      <c r="D26" s="5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52"/>
      <c r="U26" s="52"/>
      <c r="V26" s="59"/>
      <c r="W26" s="59"/>
      <c r="X26" s="59"/>
      <c r="Y26" s="49"/>
      <c r="Z26" s="49"/>
    </row>
    <row r="27" spans="1:26" ht="15.75" x14ac:dyDescent="0.25">
      <c r="A27" s="49"/>
      <c r="B27" s="52"/>
      <c r="C27" s="52"/>
      <c r="D27" s="52"/>
      <c r="E27" s="92"/>
      <c r="F27" s="92"/>
      <c r="G27" s="92"/>
      <c r="H27" s="218"/>
      <c r="I27" s="218"/>
      <c r="J27" s="218"/>
      <c r="K27" s="92" t="s">
        <v>123</v>
      </c>
      <c r="L27" s="218"/>
      <c r="M27" s="93"/>
      <c r="N27" s="92"/>
      <c r="O27" s="92"/>
      <c r="P27" s="92"/>
      <c r="Q27" s="94"/>
      <c r="R27" s="92"/>
      <c r="S27" s="92"/>
      <c r="T27" s="52"/>
      <c r="U27" s="52"/>
      <c r="V27" s="59"/>
      <c r="W27" s="59"/>
      <c r="X27" s="59"/>
      <c r="Y27" s="49"/>
      <c r="Z27" s="49"/>
    </row>
    <row r="28" spans="1:26" ht="12.75" x14ac:dyDescent="0.2">
      <c r="A28" s="49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9"/>
      <c r="W28" s="59"/>
      <c r="X28" s="59"/>
      <c r="Y28" s="49"/>
      <c r="Z28" s="49"/>
    </row>
    <row r="29" spans="1:26" ht="15.75" thickBot="1" x14ac:dyDescent="0.25">
      <c r="A29" s="49"/>
      <c r="B29" s="52"/>
      <c r="C29" s="52"/>
      <c r="D29" s="52"/>
      <c r="E29" s="52"/>
      <c r="F29" s="52"/>
      <c r="G29" s="52"/>
      <c r="H29" s="52"/>
      <c r="I29" s="52"/>
      <c r="J29" s="52"/>
      <c r="K29" s="449">
        <f>SUM(S103)</f>
        <v>0</v>
      </c>
      <c r="L29" s="449"/>
      <c r="M29" s="449"/>
      <c r="N29" s="52"/>
      <c r="O29" s="52"/>
      <c r="P29" s="52"/>
      <c r="Q29" s="52"/>
      <c r="R29" s="52"/>
      <c r="S29" s="52"/>
      <c r="T29" s="52"/>
      <c r="U29" s="52"/>
      <c r="V29" s="59"/>
      <c r="W29" s="59"/>
      <c r="X29" s="59"/>
      <c r="Y29" s="49"/>
      <c r="Z29" s="49"/>
    </row>
    <row r="30" spans="1:26" x14ac:dyDescent="0.2">
      <c r="A30" s="49"/>
      <c r="B30" s="52"/>
      <c r="C30" s="84" t="s">
        <v>1</v>
      </c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9"/>
      <c r="W30" s="59"/>
      <c r="X30" s="59"/>
      <c r="Y30" s="49"/>
      <c r="Z30" s="49"/>
    </row>
    <row r="31" spans="1:26" x14ac:dyDescent="0.2">
      <c r="A31" s="49"/>
      <c r="B31" s="52"/>
      <c r="C31" s="84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9"/>
      <c r="W31" s="59"/>
      <c r="X31" s="59"/>
      <c r="Y31" s="49"/>
      <c r="Z31" s="49"/>
    </row>
    <row r="32" spans="1:26" ht="57.75" customHeight="1" x14ac:dyDescent="0.2">
      <c r="A32" s="49"/>
      <c r="C32" s="96" t="s">
        <v>2</v>
      </c>
      <c r="D32" s="96" t="s">
        <v>86</v>
      </c>
      <c r="E32" s="96"/>
      <c r="F32" s="96"/>
      <c r="G32" s="96"/>
      <c r="H32" s="96"/>
      <c r="I32" s="96"/>
      <c r="J32" s="96"/>
      <c r="K32" s="97"/>
      <c r="L32" s="463"/>
      <c r="M32" s="463"/>
      <c r="N32" s="463"/>
      <c r="O32" s="463"/>
      <c r="P32" s="463"/>
      <c r="Q32" s="463"/>
      <c r="R32" s="463"/>
      <c r="S32" s="463"/>
      <c r="T32" s="463"/>
      <c r="U32" s="463"/>
      <c r="V32" s="60"/>
      <c r="W32" s="60"/>
      <c r="X32" s="60"/>
      <c r="Y32" s="49"/>
      <c r="Z32" s="49"/>
    </row>
    <row r="33" spans="1:32" ht="15" customHeight="1" x14ac:dyDescent="0.2">
      <c r="A33" s="49"/>
      <c r="C33" s="96"/>
      <c r="D33" s="96"/>
      <c r="E33" s="96"/>
      <c r="F33" s="96"/>
      <c r="G33" s="96"/>
      <c r="H33" s="96"/>
      <c r="I33" s="96"/>
      <c r="J33" s="96"/>
      <c r="K33" s="97"/>
      <c r="L33" s="98"/>
      <c r="M33" s="98"/>
      <c r="N33" s="98"/>
      <c r="O33" s="98"/>
      <c r="P33" s="98"/>
      <c r="Q33" s="98"/>
      <c r="R33" s="98"/>
      <c r="S33" s="98"/>
      <c r="T33" s="99"/>
      <c r="U33" s="99"/>
      <c r="V33" s="60"/>
      <c r="W33" s="60"/>
      <c r="X33" s="60"/>
      <c r="Y33" s="49"/>
      <c r="Z33" s="49"/>
    </row>
    <row r="34" spans="1:32" ht="15" x14ac:dyDescent="0.2">
      <c r="A34" s="49"/>
      <c r="B34" s="52"/>
      <c r="C34" s="53"/>
      <c r="D34" s="53"/>
      <c r="E34" s="53"/>
      <c r="F34" s="53"/>
      <c r="G34" s="53"/>
      <c r="H34" s="53"/>
      <c r="I34" s="53"/>
      <c r="J34" s="53"/>
      <c r="K34" s="91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9"/>
      <c r="W34" s="59"/>
      <c r="X34" s="59"/>
      <c r="Y34" s="49"/>
      <c r="Z34" s="49"/>
    </row>
    <row r="35" spans="1:32" ht="15" x14ac:dyDescent="0.2">
      <c r="A35" s="49"/>
      <c r="B35" s="52"/>
      <c r="C35" s="53" t="s">
        <v>3</v>
      </c>
      <c r="D35" s="53" t="s">
        <v>90</v>
      </c>
      <c r="E35" s="53"/>
      <c r="F35" s="53"/>
      <c r="G35" s="53"/>
      <c r="H35" s="53"/>
      <c r="I35" s="53"/>
      <c r="J35" s="53"/>
      <c r="K35" s="53"/>
      <c r="L35" s="82"/>
      <c r="M35" s="129" t="s">
        <v>91</v>
      </c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49"/>
      <c r="Z35" s="49"/>
    </row>
    <row r="36" spans="1:32" x14ac:dyDescent="0.2">
      <c r="A36" s="49"/>
      <c r="B36" s="52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9"/>
      <c r="W36" s="59"/>
      <c r="X36" s="59"/>
      <c r="Y36" s="49"/>
      <c r="Z36" s="49"/>
    </row>
    <row r="37" spans="1:32" ht="15" x14ac:dyDescent="0.2">
      <c r="A37" s="49"/>
      <c r="B37" s="52"/>
      <c r="C37" s="53" t="s">
        <v>4</v>
      </c>
      <c r="D37" s="53" t="s">
        <v>92</v>
      </c>
      <c r="E37" s="53"/>
      <c r="F37" s="53"/>
      <c r="G37" s="53"/>
      <c r="H37" s="151" t="s">
        <v>93</v>
      </c>
      <c r="I37" s="53"/>
      <c r="J37" s="53"/>
      <c r="K37" s="91"/>
      <c r="L37" s="84" t="s">
        <v>94</v>
      </c>
      <c r="M37" s="219"/>
      <c r="O37" s="220"/>
      <c r="P37" s="221"/>
      <c r="Q37" s="222"/>
      <c r="T37" s="223"/>
      <c r="U37" s="223"/>
      <c r="V37" s="53"/>
      <c r="W37" s="53"/>
      <c r="X37" s="53"/>
      <c r="Y37" s="49"/>
      <c r="Z37" s="49"/>
    </row>
    <row r="38" spans="1:32" ht="15" x14ac:dyDescent="0.2">
      <c r="A38" s="49"/>
      <c r="B38" s="52"/>
      <c r="C38" s="53"/>
      <c r="D38" s="53"/>
      <c r="E38" s="53"/>
      <c r="F38" s="53"/>
      <c r="G38" s="53"/>
      <c r="H38" s="244"/>
      <c r="I38" s="455" t="s">
        <v>93</v>
      </c>
      <c r="J38" s="455"/>
      <c r="K38" s="455"/>
      <c r="L38" s="84"/>
      <c r="M38" s="219"/>
      <c r="N38" s="224"/>
      <c r="O38" s="224"/>
      <c r="P38" s="52"/>
      <c r="Q38" s="222"/>
      <c r="R38" s="224"/>
      <c r="S38" s="224"/>
      <c r="T38" s="223"/>
      <c r="U38" s="223"/>
      <c r="V38" s="53"/>
      <c r="W38" s="53"/>
      <c r="X38" s="53"/>
      <c r="Y38" s="49"/>
      <c r="Z38" s="49"/>
    </row>
    <row r="39" spans="1:32" ht="15" x14ac:dyDescent="0.2">
      <c r="A39" s="49"/>
      <c r="B39" s="52"/>
      <c r="C39" s="53"/>
      <c r="D39" s="53"/>
      <c r="E39" s="53"/>
      <c r="F39" s="53"/>
      <c r="G39" s="53"/>
      <c r="H39" s="151"/>
      <c r="I39" s="53"/>
      <c r="J39" s="53"/>
      <c r="K39" s="91"/>
      <c r="L39" s="84" t="s">
        <v>6</v>
      </c>
      <c r="M39" s="219"/>
      <c r="N39" s="224"/>
      <c r="O39" s="220"/>
      <c r="P39" s="221"/>
      <c r="Q39" s="222"/>
      <c r="R39" s="224"/>
      <c r="S39" s="224"/>
      <c r="T39" s="223"/>
      <c r="U39" s="223"/>
      <c r="V39" s="53"/>
      <c r="W39" s="53"/>
      <c r="X39" s="53"/>
      <c r="Y39" s="49"/>
      <c r="Z39" s="49"/>
    </row>
    <row r="40" spans="1:32" x14ac:dyDescent="0.2">
      <c r="A40" s="49"/>
      <c r="B40" s="52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129"/>
      <c r="P40" s="53"/>
      <c r="Q40" s="53"/>
      <c r="R40" s="53"/>
      <c r="S40" s="53"/>
      <c r="T40" s="53"/>
      <c r="U40" s="53"/>
      <c r="V40" s="53"/>
      <c r="W40" s="53"/>
      <c r="X40" s="53"/>
      <c r="Y40" s="49"/>
      <c r="Z40" s="49"/>
    </row>
    <row r="41" spans="1:32" ht="15" x14ac:dyDescent="0.2">
      <c r="A41" s="49"/>
      <c r="B41" s="52"/>
      <c r="C41" s="53"/>
      <c r="D41" s="53"/>
      <c r="E41" s="53"/>
      <c r="F41" s="53"/>
      <c r="G41" s="53"/>
      <c r="H41" s="53"/>
      <c r="I41" s="53"/>
      <c r="J41" s="53"/>
      <c r="K41" s="53"/>
      <c r="L41" s="53" t="s">
        <v>7</v>
      </c>
      <c r="M41" s="53"/>
      <c r="N41" s="53"/>
      <c r="O41" s="225"/>
      <c r="P41" s="53" t="s">
        <v>8</v>
      </c>
      <c r="Q41" s="53" t="s">
        <v>97</v>
      </c>
      <c r="R41" s="225"/>
      <c r="S41" s="53" t="s">
        <v>8</v>
      </c>
      <c r="T41" s="53"/>
      <c r="U41" s="53"/>
      <c r="V41" s="53"/>
      <c r="W41" s="53"/>
      <c r="X41" s="53"/>
      <c r="Y41" s="49"/>
      <c r="Z41" s="49"/>
    </row>
    <row r="42" spans="1:32" x14ac:dyDescent="0.2">
      <c r="A42" s="49"/>
      <c r="B42" s="52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129"/>
      <c r="P42" s="53"/>
      <c r="Q42" s="53"/>
      <c r="R42" s="53"/>
      <c r="S42" s="53"/>
      <c r="T42" s="53"/>
      <c r="U42" s="53"/>
      <c r="V42" s="53"/>
      <c r="W42" s="53"/>
      <c r="X42" s="53"/>
      <c r="Y42" s="226"/>
      <c r="Z42" s="226"/>
      <c r="AA42" s="227">
        <f>Z43-Y43</f>
        <v>0</v>
      </c>
      <c r="AB42" s="49"/>
      <c r="AC42" s="49"/>
      <c r="AD42" s="49"/>
      <c r="AE42" s="227">
        <v>0.29166666666666669</v>
      </c>
      <c r="AF42" s="228">
        <f>AE42</f>
        <v>0.29166666666666669</v>
      </c>
    </row>
    <row r="43" spans="1:32" x14ac:dyDescent="0.2">
      <c r="A43" s="49"/>
      <c r="B43" s="52"/>
      <c r="C43" s="53"/>
      <c r="D43" s="53"/>
      <c r="E43" s="53"/>
      <c r="F43" s="53"/>
      <c r="G43" s="53"/>
      <c r="H43" s="53"/>
      <c r="I43" s="53"/>
      <c r="J43" s="53"/>
      <c r="K43" s="53"/>
      <c r="L43" s="53" t="s">
        <v>98</v>
      </c>
      <c r="M43" s="53"/>
      <c r="N43" s="53"/>
      <c r="O43" s="129"/>
      <c r="P43" s="229">
        <f>R43</f>
        <v>0</v>
      </c>
      <c r="Q43" s="53" t="s">
        <v>99</v>
      </c>
      <c r="R43" s="230">
        <f>IF(R41-O41&gt;0.13,R41-O41-Z48,R41-O41)</f>
        <v>0</v>
      </c>
      <c r="S43" s="53" t="s">
        <v>100</v>
      </c>
      <c r="T43" s="53"/>
      <c r="U43" s="53"/>
      <c r="V43" s="53"/>
      <c r="W43" s="53"/>
      <c r="X43" s="53"/>
      <c r="Y43" s="227">
        <f>O41</f>
        <v>0</v>
      </c>
      <c r="Z43" s="227">
        <f>R41</f>
        <v>0</v>
      </c>
      <c r="AA43" s="227">
        <f>AA44</f>
        <v>0</v>
      </c>
      <c r="AB43" s="49"/>
      <c r="AC43" s="49"/>
      <c r="AD43" s="49"/>
      <c r="AE43" s="227">
        <v>4.1666666666666664E-2</v>
      </c>
      <c r="AF43" s="228">
        <v>4.1666666666666664E-2</v>
      </c>
    </row>
    <row r="44" spans="1:32" x14ac:dyDescent="0.2">
      <c r="A44" s="49"/>
      <c r="B44" s="52"/>
      <c r="C44" s="53"/>
      <c r="D44" s="53"/>
      <c r="E44" s="53"/>
      <c r="F44" s="53"/>
      <c r="G44" s="53"/>
      <c r="H44" s="53"/>
      <c r="I44" s="53"/>
      <c r="J44" s="53"/>
      <c r="K44" s="53"/>
      <c r="L44" s="151" t="s">
        <v>125</v>
      </c>
      <c r="M44" s="151"/>
      <c r="N44" s="151"/>
      <c r="O44" s="231"/>
      <c r="P44" s="232">
        <f>R44</f>
        <v>0</v>
      </c>
      <c r="Q44" s="151"/>
      <c r="R44" s="233">
        <f>IF(R41-O41&gt;AF42,R41-O41-AF43,R41-O41)</f>
        <v>0</v>
      </c>
      <c r="S44" s="151"/>
      <c r="T44" s="53"/>
      <c r="U44" s="53"/>
      <c r="V44" s="53"/>
      <c r="W44" s="53"/>
      <c r="X44" s="53"/>
      <c r="Y44" s="234">
        <f>Y43</f>
        <v>0</v>
      </c>
      <c r="Z44" s="234">
        <f>Z43</f>
        <v>0</v>
      </c>
      <c r="AA44" s="234">
        <f>Z44-Y44</f>
        <v>0</v>
      </c>
      <c r="AB44" s="49"/>
      <c r="AC44" s="49"/>
      <c r="AD44" s="49"/>
      <c r="AE44" s="49"/>
      <c r="AF44" s="49"/>
    </row>
    <row r="45" spans="1:32" ht="15" x14ac:dyDescent="0.2">
      <c r="A45" s="49"/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84" t="s">
        <v>9</v>
      </c>
      <c r="M45" s="129"/>
      <c r="O45" s="133"/>
      <c r="P45" s="134" t="s">
        <v>10</v>
      </c>
      <c r="Q45" s="135" t="s">
        <v>11</v>
      </c>
      <c r="R45" s="135"/>
      <c r="S45" s="53"/>
      <c r="T45" s="53"/>
      <c r="U45" s="53"/>
      <c r="V45" s="53"/>
      <c r="W45" s="53"/>
      <c r="X45" s="53"/>
      <c r="Y45" s="226"/>
      <c r="Z45" s="226"/>
      <c r="AA45" s="226"/>
      <c r="AB45" s="49"/>
      <c r="AC45" s="49"/>
      <c r="AD45" s="49"/>
      <c r="AE45" s="49"/>
      <c r="AF45" s="49"/>
    </row>
    <row r="46" spans="1:32" ht="15" x14ac:dyDescent="0.2">
      <c r="A46" s="49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84"/>
      <c r="M46" s="129"/>
      <c r="N46" s="134"/>
      <c r="O46" s="134"/>
      <c r="P46" s="134"/>
      <c r="Q46" s="135"/>
      <c r="R46" s="135"/>
      <c r="S46" s="53"/>
      <c r="T46" s="53"/>
      <c r="U46" s="53"/>
      <c r="V46" s="53"/>
      <c r="W46" s="53"/>
      <c r="X46" s="53"/>
      <c r="Y46" s="226"/>
      <c r="Z46" s="226"/>
      <c r="AA46" s="235"/>
      <c r="AB46" s="49"/>
      <c r="AC46" s="236" t="s">
        <v>126</v>
      </c>
      <c r="AD46" s="236"/>
      <c r="AE46" s="237"/>
      <c r="AF46" s="49"/>
    </row>
    <row r="47" spans="1:32" ht="15" x14ac:dyDescent="0.2">
      <c r="A47" s="49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84" t="s">
        <v>12</v>
      </c>
      <c r="M47" s="129"/>
      <c r="N47" s="52"/>
      <c r="O47" s="81"/>
      <c r="P47" s="84"/>
      <c r="Q47" s="81"/>
      <c r="R47" s="82"/>
      <c r="S47" s="53"/>
      <c r="T47" s="53"/>
      <c r="U47" s="53"/>
      <c r="V47" s="53"/>
      <c r="W47" s="53"/>
      <c r="X47" s="53"/>
      <c r="Y47" s="227">
        <v>0.25</v>
      </c>
      <c r="Z47" s="235">
        <v>2.0833333333333332E-2</v>
      </c>
      <c r="AA47" s="226"/>
      <c r="AB47" s="49"/>
      <c r="AC47" s="236" t="s">
        <v>127</v>
      </c>
      <c r="AD47" s="236"/>
      <c r="AE47" s="237"/>
      <c r="AF47" s="49"/>
    </row>
    <row r="48" spans="1:32" ht="15" x14ac:dyDescent="0.2">
      <c r="A48" s="49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84"/>
      <c r="M48" s="129"/>
      <c r="N48" s="134"/>
      <c r="O48" s="134"/>
      <c r="P48" s="134"/>
      <c r="Q48" s="135"/>
      <c r="R48" s="135"/>
      <c r="S48" s="53"/>
      <c r="T48" s="53"/>
      <c r="U48" s="53"/>
      <c r="V48" s="53"/>
      <c r="W48" s="53"/>
      <c r="X48" s="53"/>
      <c r="Y48" s="228">
        <f>Y47</f>
        <v>0.25</v>
      </c>
      <c r="Z48" s="228">
        <f>Z47</f>
        <v>2.0833333333333332E-2</v>
      </c>
      <c r="AA48" s="226"/>
      <c r="AB48" s="49"/>
      <c r="AC48" s="236" t="s">
        <v>128</v>
      </c>
      <c r="AD48" s="236"/>
      <c r="AE48" s="237"/>
      <c r="AF48" s="49"/>
    </row>
    <row r="49" spans="1:35" ht="15.75" thickBot="1" x14ac:dyDescent="0.25">
      <c r="A49" s="49"/>
      <c r="B49" s="52"/>
      <c r="C49" s="52"/>
      <c r="D49" s="52" t="s">
        <v>107</v>
      </c>
      <c r="E49" s="52"/>
      <c r="F49" s="52"/>
      <c r="G49" s="52"/>
      <c r="H49" s="52"/>
      <c r="I49" s="52"/>
      <c r="J49" s="52"/>
      <c r="K49" s="52"/>
      <c r="L49" s="53" t="s">
        <v>108</v>
      </c>
      <c r="M49" s="144"/>
      <c r="N49" s="53"/>
      <c r="O49" s="145" t="e">
        <f>AE62</f>
        <v>#DIV/0!</v>
      </c>
      <c r="P49" s="53"/>
      <c r="Q49" s="146"/>
      <c r="R49" s="147"/>
      <c r="S49" s="148"/>
      <c r="T49" s="148"/>
      <c r="U49" s="148"/>
      <c r="V49" s="53"/>
      <c r="W49" s="53"/>
      <c r="X49" s="53"/>
      <c r="Y49" s="238" t="s">
        <v>101</v>
      </c>
      <c r="Z49" s="238"/>
      <c r="AA49" s="238"/>
      <c r="AB49" s="238"/>
      <c r="AC49" s="238" t="s">
        <v>129</v>
      </c>
      <c r="AD49" s="238"/>
      <c r="AE49" s="238">
        <f>SUM(Y50:AF59)</f>
        <v>0</v>
      </c>
      <c r="AF49" s="49"/>
    </row>
    <row r="50" spans="1:35" ht="18" thickTop="1" thickBot="1" x14ac:dyDescent="0.35">
      <c r="A50" s="49"/>
      <c r="B50" s="52"/>
      <c r="C50" s="52"/>
      <c r="D50" s="52" t="s">
        <v>109</v>
      </c>
      <c r="E50" s="52"/>
      <c r="F50" s="52"/>
      <c r="G50" s="52"/>
      <c r="H50" s="52"/>
      <c r="I50" s="52"/>
      <c r="J50" s="52"/>
      <c r="K50" s="52"/>
      <c r="L50" s="53"/>
      <c r="M50" s="144"/>
      <c r="N50" s="53"/>
      <c r="O50" s="53"/>
      <c r="P50" s="53"/>
      <c r="Q50" s="146"/>
      <c r="R50" s="147"/>
      <c r="S50" s="148"/>
      <c r="T50" s="148"/>
      <c r="U50" s="148"/>
      <c r="V50" s="53"/>
      <c r="W50" s="53"/>
      <c r="X50" s="53"/>
      <c r="Y50" s="239"/>
      <c r="Z50" s="239"/>
      <c r="AA50" s="239"/>
      <c r="AB50" s="239"/>
      <c r="AC50" s="239"/>
      <c r="AD50" s="239"/>
      <c r="AE50" s="239"/>
      <c r="AF50" s="239"/>
      <c r="AH50" s="403" t="s">
        <v>204</v>
      </c>
      <c r="AI50" s="405" t="s">
        <v>201</v>
      </c>
    </row>
    <row r="51" spans="1:35" ht="15.75" thickTop="1" x14ac:dyDescent="0.2">
      <c r="A51" s="49"/>
      <c r="B51" s="52"/>
      <c r="C51" s="52"/>
      <c r="T51" s="148"/>
      <c r="U51" s="148"/>
      <c r="V51" s="53"/>
      <c r="W51" s="53"/>
      <c r="X51" s="53"/>
      <c r="Y51" s="239"/>
      <c r="Z51" s="239"/>
      <c r="AA51" s="239"/>
      <c r="AB51" s="239"/>
      <c r="AC51" s="239"/>
      <c r="AD51" s="239"/>
      <c r="AE51" s="239"/>
      <c r="AF51" s="239"/>
      <c r="AI51" s="218" t="s">
        <v>203</v>
      </c>
    </row>
    <row r="52" spans="1:35" ht="15" x14ac:dyDescent="0.2">
      <c r="A52" s="49"/>
      <c r="B52" s="52"/>
      <c r="Y52" s="239"/>
      <c r="Z52" s="239"/>
      <c r="AA52" s="239"/>
      <c r="AB52" s="239"/>
      <c r="AC52" s="239"/>
      <c r="AD52" s="239"/>
      <c r="AE52" s="239"/>
      <c r="AF52" s="239"/>
      <c r="AI52" s="218" t="s">
        <v>202</v>
      </c>
    </row>
    <row r="53" spans="1:35" x14ac:dyDescent="0.2">
      <c r="A53" s="49"/>
      <c r="B53" s="52"/>
      <c r="C53" s="53" t="s">
        <v>5</v>
      </c>
      <c r="D53" s="53" t="s">
        <v>110</v>
      </c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464"/>
      <c r="Q53" s="464"/>
      <c r="R53" s="464"/>
      <c r="S53" s="464"/>
      <c r="T53" s="464"/>
      <c r="U53" s="464"/>
      <c r="V53" s="464"/>
      <c r="Y53" s="239"/>
      <c r="Z53" s="239"/>
      <c r="AA53" s="239"/>
      <c r="AB53" s="239"/>
      <c r="AC53" s="239"/>
      <c r="AD53" s="239"/>
      <c r="AE53" s="239"/>
      <c r="AF53" s="239"/>
    </row>
    <row r="54" spans="1:35" x14ac:dyDescent="0.2">
      <c r="A54" s="49"/>
      <c r="B54" s="52"/>
      <c r="C54" s="151"/>
      <c r="D54" s="53" t="s">
        <v>192</v>
      </c>
      <c r="E54" s="151"/>
      <c r="F54" s="151"/>
      <c r="G54" s="151"/>
      <c r="H54" s="151"/>
      <c r="I54" s="151"/>
      <c r="J54" s="53"/>
      <c r="K54" s="53"/>
      <c r="L54" s="53"/>
      <c r="M54" s="53"/>
      <c r="N54" s="53"/>
      <c r="O54" s="53"/>
      <c r="P54" s="464"/>
      <c r="Q54" s="464"/>
      <c r="R54" s="464"/>
      <c r="S54" s="464"/>
      <c r="T54" s="464"/>
      <c r="U54" s="464"/>
      <c r="V54" s="464"/>
      <c r="Y54" s="239"/>
      <c r="Z54" s="239"/>
      <c r="AA54" s="239"/>
      <c r="AB54" s="239"/>
      <c r="AC54" s="239"/>
      <c r="AD54" s="239"/>
      <c r="AE54" s="239"/>
      <c r="AF54" s="239"/>
    </row>
    <row r="55" spans="1:35" x14ac:dyDescent="0.2">
      <c r="A55" s="49"/>
      <c r="B55" s="52"/>
      <c r="C55" s="151"/>
      <c r="D55" s="151"/>
      <c r="E55" s="151"/>
      <c r="F55" s="151"/>
      <c r="G55" s="151"/>
      <c r="H55" s="151"/>
      <c r="I55" s="151"/>
      <c r="J55" s="53"/>
      <c r="K55" s="53"/>
      <c r="L55" s="53"/>
      <c r="M55" s="53"/>
      <c r="N55" s="53"/>
      <c r="O55" s="53"/>
      <c r="P55" s="464"/>
      <c r="Q55" s="464"/>
      <c r="R55" s="464"/>
      <c r="S55" s="464"/>
      <c r="T55" s="464"/>
      <c r="U55" s="464"/>
      <c r="V55" s="464"/>
      <c r="Y55" s="239"/>
      <c r="Z55" s="239"/>
      <c r="AA55" s="239"/>
      <c r="AB55" s="239"/>
      <c r="AC55" s="239"/>
      <c r="AD55" s="239"/>
      <c r="AE55" s="239"/>
      <c r="AF55" s="239"/>
    </row>
    <row r="56" spans="1:35" ht="15.75" thickBot="1" x14ac:dyDescent="0.25">
      <c r="A56" s="49"/>
      <c r="B56" s="52"/>
      <c r="C56" s="53"/>
      <c r="D56" s="442">
        <f>Y62</f>
        <v>0</v>
      </c>
      <c r="E56" s="442"/>
      <c r="F56" s="53" t="s">
        <v>175</v>
      </c>
      <c r="G56" s="129"/>
      <c r="H56" s="134"/>
      <c r="I56" s="53"/>
      <c r="K56" s="240">
        <v>40</v>
      </c>
      <c r="L56" s="241" t="s">
        <v>13</v>
      </c>
      <c r="M56" s="443">
        <f>D56*K56</f>
        <v>0</v>
      </c>
      <c r="N56" s="443"/>
      <c r="O56" s="53"/>
      <c r="P56" s="464"/>
      <c r="Q56" s="464"/>
      <c r="R56" s="464"/>
      <c r="S56" s="464"/>
      <c r="T56" s="464"/>
      <c r="U56" s="464"/>
      <c r="V56" s="464"/>
      <c r="Y56" s="239"/>
      <c r="Z56" s="239"/>
      <c r="AA56" s="239"/>
      <c r="AB56" s="239"/>
      <c r="AC56" s="239"/>
      <c r="AD56" s="239"/>
      <c r="AE56" s="239"/>
      <c r="AF56" s="239"/>
    </row>
    <row r="57" spans="1:35" ht="13.5" customHeight="1" thickTop="1" x14ac:dyDescent="0.2">
      <c r="A57" s="49"/>
      <c r="B57" s="52"/>
      <c r="C57" s="53"/>
      <c r="D57" s="53"/>
      <c r="E57" s="129"/>
      <c r="F57" s="53" t="s">
        <v>175</v>
      </c>
      <c r="G57" s="53"/>
      <c r="H57" s="129"/>
      <c r="I57" s="53"/>
      <c r="J57" s="53"/>
      <c r="K57" s="53"/>
      <c r="L57" s="147"/>
      <c r="M57" s="53"/>
      <c r="N57" s="129"/>
      <c r="O57" s="53"/>
      <c r="Y57" s="239"/>
      <c r="Z57" s="239"/>
      <c r="AA57" s="239"/>
      <c r="AB57" s="239"/>
      <c r="AC57" s="239" t="s">
        <v>130</v>
      </c>
      <c r="AD57" s="239"/>
      <c r="AE57" s="239"/>
      <c r="AF57" s="239"/>
    </row>
    <row r="58" spans="1:35" ht="13.5" customHeight="1" x14ac:dyDescent="0.2">
      <c r="A58" s="49"/>
      <c r="B58" s="52"/>
      <c r="C58" s="53"/>
      <c r="T58" s="242"/>
      <c r="U58" s="242"/>
      <c r="V58" s="243"/>
      <c r="W58" s="244"/>
      <c r="X58" s="244"/>
      <c r="Y58" s="239"/>
      <c r="Z58" s="239"/>
      <c r="AA58" s="239"/>
      <c r="AB58" s="239"/>
      <c r="AC58" s="239"/>
      <c r="AD58" s="239"/>
      <c r="AE58" s="239"/>
      <c r="AF58" s="239"/>
    </row>
    <row r="59" spans="1:35" ht="13.5" customHeight="1" x14ac:dyDescent="0.2">
      <c r="A59" s="49"/>
      <c r="B59" s="52"/>
      <c r="P59" s="53"/>
      <c r="Q59" s="53"/>
      <c r="R59" s="53"/>
      <c r="S59" s="53"/>
      <c r="T59" s="53"/>
      <c r="U59" s="53"/>
      <c r="V59" s="53"/>
      <c r="W59" s="53"/>
      <c r="X59" s="53"/>
      <c r="Y59" s="239"/>
      <c r="Z59" s="239"/>
      <c r="AA59" s="239"/>
      <c r="AB59" s="239"/>
      <c r="AC59" s="239"/>
      <c r="AD59" s="239"/>
      <c r="AE59" s="239"/>
      <c r="AF59" s="239"/>
    </row>
    <row r="60" spans="1:35" ht="13.5" customHeight="1" x14ac:dyDescent="0.2">
      <c r="A60" s="49"/>
      <c r="B60" s="52"/>
      <c r="P60" s="53"/>
      <c r="Q60" s="53"/>
      <c r="R60" s="53"/>
      <c r="S60" s="53"/>
      <c r="T60" s="53"/>
      <c r="U60" s="53"/>
      <c r="V60" s="53"/>
      <c r="W60" s="53"/>
      <c r="X60" s="53"/>
      <c r="Y60" s="226">
        <f>AE49</f>
        <v>0</v>
      </c>
      <c r="Z60" s="226" t="s">
        <v>102</v>
      </c>
      <c r="AA60" s="245" t="s">
        <v>10</v>
      </c>
      <c r="AB60" s="226">
        <f>R43*24</f>
        <v>0</v>
      </c>
      <c r="AC60" s="226" t="s">
        <v>103</v>
      </c>
      <c r="AD60" s="226">
        <f>Y60*AB60</f>
        <v>0</v>
      </c>
      <c r="AE60" s="226" t="s">
        <v>104</v>
      </c>
      <c r="AF60" s="49"/>
    </row>
    <row r="61" spans="1:35" ht="13.5" customHeight="1" x14ac:dyDescent="0.2">
      <c r="A61" s="49"/>
      <c r="P61" s="53"/>
      <c r="Q61" s="53"/>
      <c r="R61" s="53"/>
      <c r="S61" s="53"/>
      <c r="T61" s="53"/>
      <c r="U61" s="53"/>
      <c r="V61" s="53"/>
      <c r="W61" s="53"/>
      <c r="X61" s="53"/>
      <c r="Y61" s="226"/>
      <c r="Z61" s="226"/>
      <c r="AA61" s="226"/>
      <c r="AB61" s="226"/>
      <c r="AC61" s="226"/>
      <c r="AD61" s="226"/>
      <c r="AE61" s="226"/>
      <c r="AF61" s="49"/>
    </row>
    <row r="62" spans="1:35" ht="18.600000000000001" customHeight="1" thickBot="1" x14ac:dyDescent="0.25">
      <c r="A62" s="49"/>
      <c r="V62" s="51"/>
      <c r="W62" s="51"/>
      <c r="X62" s="51"/>
      <c r="Y62" s="226">
        <f>SUM(AD60/6)</f>
        <v>0</v>
      </c>
      <c r="Z62" s="226" t="s">
        <v>106</v>
      </c>
      <c r="AA62" s="226"/>
      <c r="AB62" s="226">
        <f>L35</f>
        <v>0</v>
      </c>
      <c r="AC62" s="226" t="s">
        <v>91</v>
      </c>
      <c r="AD62" s="226" t="s">
        <v>13</v>
      </c>
      <c r="AE62" s="246" t="e">
        <f>SUM(Y62/AB62)</f>
        <v>#DIV/0!</v>
      </c>
      <c r="AF62" s="49"/>
    </row>
    <row r="63" spans="1:35" ht="15" thickTop="1" x14ac:dyDescent="0.2">
      <c r="A63" s="49"/>
      <c r="B63" s="52"/>
      <c r="C63" s="247"/>
      <c r="D63" s="248"/>
      <c r="E63" s="248"/>
      <c r="F63" s="248"/>
      <c r="G63" s="248"/>
      <c r="H63" s="248"/>
      <c r="I63" s="249" t="s">
        <v>111</v>
      </c>
      <c r="J63" s="250"/>
      <c r="K63" s="251"/>
      <c r="L63" s="250" t="s">
        <v>112</v>
      </c>
      <c r="M63" s="252"/>
      <c r="N63" s="252"/>
      <c r="O63" s="252"/>
      <c r="P63" s="252"/>
      <c r="Q63" s="53"/>
      <c r="R63" s="53"/>
      <c r="S63" s="53"/>
      <c r="T63" s="53"/>
      <c r="U63" s="53"/>
      <c r="V63" s="53"/>
      <c r="W63" s="53"/>
      <c r="X63" s="53"/>
      <c r="Y63" s="49"/>
      <c r="Z63" s="49"/>
    </row>
    <row r="64" spans="1:35" x14ac:dyDescent="0.2">
      <c r="A64" s="49"/>
      <c r="C64" s="171"/>
      <c r="D64" s="172"/>
      <c r="E64" s="172"/>
      <c r="F64" s="172"/>
      <c r="G64" s="172"/>
      <c r="H64" s="172"/>
      <c r="I64" s="172"/>
      <c r="J64" s="172"/>
      <c r="K64" s="172"/>
      <c r="L64" s="172"/>
      <c r="M64" s="170"/>
      <c r="N64" s="170"/>
      <c r="O64" s="170"/>
      <c r="P64" s="170"/>
      <c r="V64" s="60"/>
      <c r="W64" s="60"/>
      <c r="X64" s="60"/>
      <c r="Y64" s="49"/>
      <c r="Z64" s="49"/>
    </row>
    <row r="65" spans="1:26" x14ac:dyDescent="0.2">
      <c r="A65" s="49"/>
      <c r="B65" s="52"/>
      <c r="C65" s="253" t="s">
        <v>113</v>
      </c>
      <c r="D65" s="254"/>
      <c r="E65" s="254" t="s">
        <v>114</v>
      </c>
      <c r="F65" s="254"/>
      <c r="G65" s="254"/>
      <c r="H65" s="254"/>
      <c r="I65" s="254"/>
      <c r="J65" s="255"/>
      <c r="K65" s="254"/>
      <c r="L65" s="254"/>
      <c r="M65" s="252"/>
      <c r="N65" s="252"/>
      <c r="O65" s="252"/>
      <c r="P65" s="252"/>
      <c r="Q65" s="59"/>
      <c r="R65" s="59"/>
      <c r="S65" s="59"/>
      <c r="T65" s="59"/>
      <c r="U65" s="59"/>
      <c r="V65" s="59"/>
      <c r="W65" s="59"/>
      <c r="X65" s="59"/>
      <c r="Y65" s="49"/>
      <c r="Z65" s="49"/>
    </row>
    <row r="66" spans="1:26" x14ac:dyDescent="0.2">
      <c r="A66" s="49"/>
      <c r="B66" s="52"/>
      <c r="C66" s="253"/>
      <c r="D66" s="254"/>
      <c r="E66" s="254"/>
      <c r="F66" s="254"/>
      <c r="G66" s="254"/>
      <c r="H66" s="254"/>
      <c r="I66" s="254"/>
      <c r="J66" s="255"/>
      <c r="K66" s="254"/>
      <c r="L66" s="254"/>
      <c r="M66" s="252"/>
      <c r="N66" s="252"/>
      <c r="O66" s="252"/>
      <c r="P66" s="252"/>
      <c r="Q66" s="59"/>
      <c r="R66" s="59"/>
      <c r="T66" s="59"/>
      <c r="U66" s="59"/>
      <c r="V66" s="59"/>
      <c r="W66" s="59"/>
      <c r="X66" s="59"/>
      <c r="Y66" s="49"/>
      <c r="Z66" s="49"/>
    </row>
    <row r="67" spans="1:26" ht="15" x14ac:dyDescent="0.2">
      <c r="A67" s="49"/>
      <c r="B67" s="52"/>
      <c r="C67" s="253"/>
      <c r="D67" s="256" t="s">
        <v>17</v>
      </c>
      <c r="E67" s="253" t="s">
        <v>18</v>
      </c>
      <c r="F67" s="253"/>
      <c r="G67" s="253"/>
      <c r="H67" s="253"/>
      <c r="I67" s="253"/>
      <c r="J67" s="52"/>
      <c r="K67" s="52"/>
      <c r="L67" s="257"/>
      <c r="M67" s="252"/>
      <c r="N67" s="258"/>
      <c r="O67" s="258"/>
      <c r="P67" s="258"/>
      <c r="Q67" s="259"/>
      <c r="R67" s="59" t="s">
        <v>19</v>
      </c>
      <c r="S67" s="465"/>
      <c r="T67" s="465"/>
      <c r="U67" s="465"/>
      <c r="V67" s="465"/>
      <c r="W67" s="59"/>
      <c r="X67" s="59"/>
      <c r="Y67" s="49"/>
      <c r="Z67" s="49"/>
    </row>
    <row r="68" spans="1:26" x14ac:dyDescent="0.2">
      <c r="A68" s="49"/>
      <c r="B68" s="52"/>
      <c r="C68" s="253"/>
      <c r="D68" s="256"/>
      <c r="E68" s="253"/>
      <c r="F68" s="253"/>
      <c r="G68" s="253"/>
      <c r="H68" s="253"/>
      <c r="I68" s="253"/>
      <c r="J68" s="52"/>
      <c r="K68" s="52"/>
      <c r="L68" s="257"/>
      <c r="M68" s="252"/>
      <c r="N68" s="258"/>
      <c r="O68" s="258"/>
      <c r="P68" s="258"/>
      <c r="Q68" s="260"/>
      <c r="R68" s="52"/>
      <c r="S68" s="261"/>
      <c r="T68" s="262"/>
      <c r="U68" s="262"/>
      <c r="V68" s="261"/>
      <c r="W68" s="59"/>
      <c r="X68" s="59"/>
      <c r="Y68" s="49"/>
      <c r="Z68" s="49"/>
    </row>
    <row r="69" spans="1:26" x14ac:dyDescent="0.2">
      <c r="A69" s="49"/>
      <c r="B69" s="52"/>
      <c r="C69" s="253"/>
      <c r="D69" s="256" t="s">
        <v>20</v>
      </c>
      <c r="E69" s="263" t="s">
        <v>136</v>
      </c>
      <c r="F69" s="253"/>
      <c r="G69" s="253"/>
      <c r="H69" s="253"/>
      <c r="I69" s="253"/>
      <c r="J69" s="52"/>
      <c r="K69" s="52"/>
      <c r="L69" s="257"/>
      <c r="M69" s="252"/>
      <c r="N69" s="258"/>
      <c r="O69" s="258"/>
      <c r="P69" s="258"/>
      <c r="Q69" s="259"/>
      <c r="R69" s="59" t="s">
        <v>19</v>
      </c>
      <c r="S69" s="456"/>
      <c r="T69" s="456"/>
      <c r="U69" s="456"/>
      <c r="V69" s="456"/>
      <c r="W69" s="59"/>
      <c r="X69" s="59"/>
      <c r="Y69" s="49"/>
      <c r="Z69" s="49"/>
    </row>
    <row r="70" spans="1:26" x14ac:dyDescent="0.2">
      <c r="A70" s="49"/>
      <c r="B70" s="52"/>
      <c r="C70" s="253"/>
      <c r="D70" s="256"/>
      <c r="E70" s="253"/>
      <c r="F70" s="253"/>
      <c r="G70" s="253"/>
      <c r="H70" s="253"/>
      <c r="I70" s="253"/>
      <c r="J70" s="52"/>
      <c r="K70" s="52"/>
      <c r="L70" s="257"/>
      <c r="M70" s="252"/>
      <c r="N70" s="258"/>
      <c r="O70" s="258"/>
      <c r="P70" s="258"/>
      <c r="Q70" s="260"/>
      <c r="R70" s="52"/>
      <c r="S70" s="261"/>
      <c r="T70" s="262"/>
      <c r="U70" s="262"/>
      <c r="V70" s="261"/>
      <c r="W70" s="59"/>
      <c r="X70" s="59"/>
      <c r="Y70" s="49"/>
      <c r="Z70" s="49"/>
    </row>
    <row r="71" spans="1:26" x14ac:dyDescent="0.2">
      <c r="A71" s="49"/>
      <c r="B71" s="52"/>
      <c r="C71" s="253"/>
      <c r="D71" s="256" t="s">
        <v>22</v>
      </c>
      <c r="E71" s="263" t="s">
        <v>137</v>
      </c>
      <c r="F71" s="253"/>
      <c r="G71" s="253"/>
      <c r="H71" s="253"/>
      <c r="I71" s="253"/>
      <c r="J71" s="52"/>
      <c r="K71" s="52"/>
      <c r="L71" s="257"/>
      <c r="M71" s="252"/>
      <c r="N71" s="258"/>
      <c r="O71" s="258"/>
      <c r="P71" s="258"/>
      <c r="Q71" s="259"/>
      <c r="R71" s="59" t="s">
        <v>19</v>
      </c>
      <c r="S71" s="456"/>
      <c r="T71" s="456"/>
      <c r="U71" s="456"/>
      <c r="V71" s="456"/>
      <c r="W71" s="59"/>
      <c r="X71" s="59"/>
      <c r="Y71" s="49"/>
      <c r="Z71" s="49"/>
    </row>
    <row r="72" spans="1:26" x14ac:dyDescent="0.2">
      <c r="A72" s="49"/>
      <c r="B72" s="52"/>
      <c r="C72" s="253"/>
      <c r="D72" s="256"/>
      <c r="E72" s="253"/>
      <c r="F72" s="253"/>
      <c r="G72" s="253"/>
      <c r="H72" s="253"/>
      <c r="I72" s="253"/>
      <c r="J72" s="52"/>
      <c r="K72" s="52"/>
      <c r="L72" s="257"/>
      <c r="M72" s="252"/>
      <c r="N72" s="258"/>
      <c r="O72" s="258"/>
      <c r="P72" s="258"/>
      <c r="Q72" s="260"/>
      <c r="R72" s="52"/>
      <c r="S72" s="261"/>
      <c r="T72" s="262"/>
      <c r="U72" s="262"/>
      <c r="V72" s="261"/>
      <c r="W72" s="59"/>
      <c r="X72" s="59"/>
      <c r="Y72" s="49"/>
      <c r="Z72" s="49"/>
    </row>
    <row r="73" spans="1:26" x14ac:dyDescent="0.2">
      <c r="A73" s="49"/>
      <c r="B73" s="52"/>
      <c r="C73" s="253"/>
      <c r="D73" s="256" t="s">
        <v>23</v>
      </c>
      <c r="E73" s="385" t="s">
        <v>24</v>
      </c>
      <c r="F73" s="253"/>
      <c r="G73" s="253"/>
      <c r="H73" s="253"/>
      <c r="I73" s="253"/>
      <c r="J73" s="52"/>
      <c r="K73" s="52"/>
      <c r="L73" s="257"/>
      <c r="M73" s="252"/>
      <c r="N73" s="258"/>
      <c r="O73" s="258"/>
      <c r="P73" s="258"/>
      <c r="Q73" s="259"/>
      <c r="R73" s="59" t="s">
        <v>19</v>
      </c>
      <c r="S73" s="456"/>
      <c r="T73" s="456"/>
      <c r="U73" s="456"/>
      <c r="V73" s="456"/>
      <c r="W73" s="59"/>
      <c r="X73" s="59"/>
      <c r="Y73" s="49"/>
      <c r="Z73" s="49"/>
    </row>
    <row r="74" spans="1:26" x14ac:dyDescent="0.2">
      <c r="A74" s="49"/>
      <c r="B74" s="52"/>
      <c r="C74" s="253"/>
      <c r="D74" s="256"/>
      <c r="E74" s="253"/>
      <c r="F74" s="253"/>
      <c r="G74" s="253"/>
      <c r="H74" s="253"/>
      <c r="I74" s="253"/>
      <c r="J74" s="52"/>
      <c r="K74" s="52"/>
      <c r="L74" s="257"/>
      <c r="M74" s="252"/>
      <c r="N74" s="258"/>
      <c r="O74" s="258"/>
      <c r="P74" s="258"/>
      <c r="Q74" s="260"/>
      <c r="R74" s="59"/>
      <c r="S74" s="261"/>
      <c r="T74" s="262"/>
      <c r="U74" s="262"/>
      <c r="V74" s="261"/>
      <c r="W74" s="59"/>
      <c r="X74" s="59"/>
      <c r="Y74" s="49"/>
      <c r="Z74" s="49"/>
    </row>
    <row r="75" spans="1:26" x14ac:dyDescent="0.2">
      <c r="A75" s="49"/>
      <c r="B75" s="52"/>
      <c r="C75" s="253"/>
      <c r="D75" s="256" t="s">
        <v>25</v>
      </c>
      <c r="E75" s="253" t="s">
        <v>26</v>
      </c>
      <c r="F75" s="253"/>
      <c r="G75" s="253"/>
      <c r="H75" s="253"/>
      <c r="I75" s="253"/>
      <c r="J75" s="52"/>
      <c r="K75" s="52"/>
      <c r="L75" s="257"/>
      <c r="M75" s="252"/>
      <c r="N75" s="258"/>
      <c r="O75" s="258"/>
      <c r="P75" s="258"/>
      <c r="Q75" s="259"/>
      <c r="R75" s="59" t="s">
        <v>19</v>
      </c>
      <c r="S75" s="456"/>
      <c r="T75" s="456"/>
      <c r="U75" s="456"/>
      <c r="V75" s="456"/>
      <c r="W75" s="59"/>
      <c r="X75" s="59"/>
      <c r="Y75" s="49"/>
      <c r="Z75" s="49"/>
    </row>
    <row r="76" spans="1:26" x14ac:dyDescent="0.2">
      <c r="A76" s="49"/>
      <c r="B76" s="52"/>
      <c r="C76" s="253"/>
      <c r="D76" s="256"/>
      <c r="E76" s="253"/>
      <c r="F76" s="253"/>
      <c r="G76" s="253"/>
      <c r="H76" s="253"/>
      <c r="I76" s="253"/>
      <c r="J76" s="52"/>
      <c r="K76" s="52"/>
      <c r="L76" s="257"/>
      <c r="M76" s="252"/>
      <c r="N76" s="258"/>
      <c r="O76" s="258"/>
      <c r="P76" s="258"/>
      <c r="Q76" s="260"/>
      <c r="R76" s="59"/>
      <c r="S76" s="261"/>
      <c r="T76" s="262"/>
      <c r="U76" s="262"/>
      <c r="V76" s="261"/>
      <c r="W76" s="59"/>
      <c r="X76" s="59"/>
      <c r="Y76" s="49"/>
      <c r="Z76" s="49"/>
    </row>
    <row r="77" spans="1:26" x14ac:dyDescent="0.2">
      <c r="A77" s="49"/>
      <c r="B77" s="52"/>
      <c r="C77" s="253"/>
      <c r="D77" s="256" t="s">
        <v>27</v>
      </c>
      <c r="E77" s="253" t="s">
        <v>28</v>
      </c>
      <c r="F77" s="253"/>
      <c r="G77" s="253"/>
      <c r="H77" s="253"/>
      <c r="I77" s="253"/>
      <c r="J77" s="52"/>
      <c r="K77" s="52"/>
      <c r="L77" s="257"/>
      <c r="M77" s="252"/>
      <c r="N77" s="258"/>
      <c r="O77" s="258"/>
      <c r="P77" s="258"/>
      <c r="Q77" s="259"/>
      <c r="R77" s="59" t="s">
        <v>19</v>
      </c>
      <c r="S77" s="456"/>
      <c r="T77" s="456"/>
      <c r="U77" s="456"/>
      <c r="V77" s="456"/>
      <c r="W77" s="59"/>
      <c r="X77" s="59"/>
      <c r="Y77" s="49"/>
      <c r="Z77" s="49"/>
    </row>
    <row r="78" spans="1:26" x14ac:dyDescent="0.2">
      <c r="A78" s="49"/>
      <c r="B78" s="52"/>
      <c r="C78" s="253"/>
      <c r="D78" s="256"/>
      <c r="E78" s="253"/>
      <c r="F78" s="253"/>
      <c r="G78" s="253"/>
      <c r="H78" s="253"/>
      <c r="I78" s="253"/>
      <c r="J78" s="52"/>
      <c r="K78" s="52"/>
      <c r="L78" s="257"/>
      <c r="M78" s="252"/>
      <c r="N78" s="258"/>
      <c r="O78" s="258"/>
      <c r="P78" s="258"/>
      <c r="Q78" s="260"/>
      <c r="R78" s="59"/>
      <c r="S78" s="261"/>
      <c r="T78" s="262"/>
      <c r="U78" s="262"/>
      <c r="V78" s="261"/>
      <c r="W78" s="59"/>
      <c r="X78" s="59"/>
      <c r="Y78" s="49"/>
      <c r="Z78" s="49"/>
    </row>
    <row r="79" spans="1:26" x14ac:dyDescent="0.2">
      <c r="A79" s="49"/>
      <c r="B79" s="52"/>
      <c r="C79" s="253"/>
      <c r="D79" s="256" t="s">
        <v>29</v>
      </c>
      <c r="E79" s="263" t="s">
        <v>30</v>
      </c>
      <c r="F79" s="253"/>
      <c r="G79" s="253"/>
      <c r="H79" s="253"/>
      <c r="I79" s="253"/>
      <c r="J79" s="52"/>
      <c r="K79" s="52"/>
      <c r="L79" s="257"/>
      <c r="M79" s="252"/>
      <c r="N79" s="258"/>
      <c r="O79" s="258"/>
      <c r="P79" s="258"/>
      <c r="Q79" s="259"/>
      <c r="R79" s="59"/>
      <c r="S79" s="460"/>
      <c r="T79" s="460"/>
      <c r="U79" s="460"/>
      <c r="V79" s="460"/>
      <c r="W79" s="59"/>
      <c r="X79" s="59"/>
      <c r="Y79" s="49"/>
      <c r="Z79" s="49"/>
    </row>
    <row r="80" spans="1:26" x14ac:dyDescent="0.2">
      <c r="A80" s="49"/>
      <c r="B80" s="52"/>
      <c r="C80" s="253"/>
      <c r="D80" s="256"/>
      <c r="E80" s="253"/>
      <c r="F80" s="253"/>
      <c r="G80" s="253"/>
      <c r="H80" s="253"/>
      <c r="I80" s="253"/>
      <c r="J80" s="52"/>
      <c r="K80" s="52"/>
      <c r="L80" s="257"/>
      <c r="M80" s="252"/>
      <c r="N80" s="258"/>
      <c r="O80" s="258"/>
      <c r="P80" s="258"/>
      <c r="Q80" s="260"/>
      <c r="R80" s="59"/>
      <c r="S80" s="261"/>
      <c r="T80" s="262"/>
      <c r="U80" s="262"/>
      <c r="V80" s="261"/>
      <c r="W80" s="59"/>
      <c r="X80" s="59"/>
      <c r="Y80" s="49"/>
      <c r="Z80" s="49"/>
    </row>
    <row r="81" spans="1:26" x14ac:dyDescent="0.2">
      <c r="A81" s="49"/>
      <c r="B81" s="52"/>
      <c r="C81" s="253"/>
      <c r="D81" s="256"/>
      <c r="E81" s="458"/>
      <c r="F81" s="458"/>
      <c r="G81" s="458"/>
      <c r="H81" s="458"/>
      <c r="I81" s="458"/>
      <c r="J81" s="458"/>
      <c r="K81" s="458"/>
      <c r="L81" s="458"/>
      <c r="M81" s="458"/>
      <c r="N81" s="458"/>
      <c r="O81" s="258"/>
      <c r="P81" s="258"/>
      <c r="Q81" s="259"/>
      <c r="R81" s="59" t="s">
        <v>19</v>
      </c>
      <c r="S81" s="456"/>
      <c r="T81" s="456"/>
      <c r="U81" s="456"/>
      <c r="V81" s="456"/>
      <c r="W81" s="53"/>
      <c r="X81" s="53"/>
      <c r="Y81" s="49"/>
      <c r="Z81" s="49"/>
    </row>
    <row r="82" spans="1:26" ht="15" x14ac:dyDescent="0.2">
      <c r="A82" s="49"/>
      <c r="B82" s="52"/>
      <c r="C82" s="253"/>
      <c r="D82" s="256"/>
      <c r="E82" s="253"/>
      <c r="F82" s="253"/>
      <c r="G82" s="253"/>
      <c r="H82" s="253"/>
      <c r="I82" s="253"/>
      <c r="J82" s="52"/>
      <c r="K82" s="52"/>
      <c r="L82" s="257"/>
      <c r="M82" s="252"/>
      <c r="N82" s="258"/>
      <c r="O82" s="258"/>
      <c r="P82" s="258"/>
      <c r="Q82" s="260"/>
      <c r="R82" s="59"/>
      <c r="S82" s="261"/>
      <c r="T82" s="262"/>
      <c r="U82" s="262"/>
      <c r="V82" s="264"/>
      <c r="W82" s="53"/>
      <c r="X82" s="53"/>
      <c r="Y82" s="49"/>
      <c r="Z82" s="49"/>
    </row>
    <row r="83" spans="1:26" x14ac:dyDescent="0.2">
      <c r="A83" s="49"/>
      <c r="B83" s="52"/>
      <c r="C83" s="253"/>
      <c r="D83" s="256"/>
      <c r="E83" s="458"/>
      <c r="F83" s="458"/>
      <c r="G83" s="458"/>
      <c r="H83" s="458"/>
      <c r="I83" s="458"/>
      <c r="J83" s="458"/>
      <c r="K83" s="458"/>
      <c r="L83" s="458"/>
      <c r="M83" s="458"/>
      <c r="N83" s="458"/>
      <c r="O83" s="258"/>
      <c r="P83" s="258"/>
      <c r="Q83" s="259"/>
      <c r="R83" s="59" t="s">
        <v>19</v>
      </c>
      <c r="S83" s="456"/>
      <c r="T83" s="456"/>
      <c r="U83" s="456"/>
      <c r="V83" s="456"/>
      <c r="W83" s="53"/>
      <c r="X83" s="53"/>
      <c r="Y83" s="49"/>
      <c r="Z83" s="49"/>
    </row>
    <row r="84" spans="1:26" ht="15" x14ac:dyDescent="0.2">
      <c r="A84" s="49"/>
      <c r="B84" s="52"/>
      <c r="C84" s="253"/>
      <c r="D84" s="253"/>
      <c r="E84" s="253"/>
      <c r="F84" s="253"/>
      <c r="G84" s="253"/>
      <c r="H84" s="253"/>
      <c r="I84" s="253"/>
      <c r="J84" s="258"/>
      <c r="K84" s="265"/>
      <c r="L84" s="253"/>
      <c r="M84" s="252"/>
      <c r="N84" s="59"/>
      <c r="O84" s="59"/>
      <c r="P84" s="59"/>
      <c r="Q84" s="59"/>
      <c r="R84" s="59"/>
      <c r="S84" s="261"/>
      <c r="T84" s="262"/>
      <c r="U84" s="262"/>
      <c r="V84" s="264"/>
      <c r="W84" s="53"/>
      <c r="X84" s="53"/>
      <c r="Y84" s="49"/>
      <c r="Z84" s="49"/>
    </row>
    <row r="85" spans="1:26" x14ac:dyDescent="0.2">
      <c r="A85" s="49"/>
      <c r="B85" s="52"/>
      <c r="C85" s="253"/>
      <c r="D85" s="253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258"/>
      <c r="P85" s="258"/>
      <c r="Q85" s="259"/>
      <c r="R85" s="59" t="s">
        <v>19</v>
      </c>
      <c r="S85" s="456"/>
      <c r="T85" s="456"/>
      <c r="U85" s="456"/>
      <c r="V85" s="456"/>
      <c r="W85" s="53"/>
      <c r="X85" s="53"/>
      <c r="Y85" s="49"/>
      <c r="Z85" s="49"/>
    </row>
    <row r="86" spans="1:26" ht="15" x14ac:dyDescent="0.2">
      <c r="A86" s="49"/>
      <c r="B86" s="52"/>
      <c r="C86" s="253"/>
      <c r="D86" s="253"/>
      <c r="E86" s="253"/>
      <c r="F86" s="253"/>
      <c r="G86" s="253"/>
      <c r="H86" s="253"/>
      <c r="I86" s="253"/>
      <c r="J86" s="52"/>
      <c r="K86" s="52"/>
      <c r="L86" s="253"/>
      <c r="M86" s="252"/>
      <c r="N86" s="258"/>
      <c r="O86" s="258"/>
      <c r="P86" s="258"/>
      <c r="Q86" s="265"/>
      <c r="R86" s="59"/>
      <c r="S86" s="261"/>
      <c r="T86" s="262"/>
      <c r="U86" s="262"/>
      <c r="V86" s="264"/>
      <c r="W86" s="53"/>
      <c r="X86" s="53"/>
      <c r="Y86" s="49"/>
      <c r="Z86" s="49"/>
    </row>
    <row r="87" spans="1:26" ht="15.75" thickBot="1" x14ac:dyDescent="0.25">
      <c r="A87" s="49"/>
      <c r="B87" s="52"/>
      <c r="C87" s="253"/>
      <c r="D87" s="253"/>
      <c r="E87" s="253" t="s">
        <v>115</v>
      </c>
      <c r="F87" s="253"/>
      <c r="G87" s="256"/>
      <c r="H87" s="253"/>
      <c r="I87" s="253"/>
      <c r="J87" s="52"/>
      <c r="K87" s="52"/>
      <c r="L87" s="253"/>
      <c r="M87" s="252"/>
      <c r="N87" s="258"/>
      <c r="O87" s="258"/>
      <c r="P87" s="258"/>
      <c r="Q87" s="266"/>
      <c r="R87" s="59" t="s">
        <v>19</v>
      </c>
      <c r="S87" s="459">
        <f>SUM(S67:V86)</f>
        <v>0</v>
      </c>
      <c r="T87" s="459"/>
      <c r="U87" s="459"/>
      <c r="V87" s="459"/>
      <c r="W87" s="53"/>
      <c r="X87" s="53"/>
      <c r="Y87" s="49"/>
      <c r="Z87" s="49"/>
    </row>
    <row r="88" spans="1:26" ht="15.75" thickTop="1" x14ac:dyDescent="0.2">
      <c r="A88" s="49"/>
      <c r="B88" s="52"/>
      <c r="C88" s="253"/>
      <c r="D88" s="253"/>
      <c r="E88" s="267"/>
      <c r="F88" s="267"/>
      <c r="G88" s="267"/>
      <c r="H88" s="267"/>
      <c r="I88" s="267"/>
      <c r="J88" s="52"/>
      <c r="K88" s="52"/>
      <c r="L88" s="268"/>
      <c r="M88" s="252"/>
      <c r="N88" s="267"/>
      <c r="O88" s="267"/>
      <c r="P88" s="267"/>
      <c r="Q88" s="267"/>
      <c r="R88" s="59"/>
      <c r="S88" s="269"/>
      <c r="T88" s="270"/>
      <c r="U88" s="270"/>
      <c r="V88" s="271"/>
      <c r="W88" s="53"/>
      <c r="X88" s="53"/>
      <c r="Y88" s="49"/>
      <c r="Z88" s="49"/>
    </row>
    <row r="89" spans="1:26" x14ac:dyDescent="0.2">
      <c r="A89" s="49"/>
      <c r="B89" s="52"/>
      <c r="C89" s="253" t="s">
        <v>16</v>
      </c>
      <c r="D89" s="253"/>
      <c r="E89" s="253" t="s">
        <v>116</v>
      </c>
      <c r="F89" s="253"/>
      <c r="G89" s="253"/>
      <c r="H89" s="253"/>
      <c r="I89" s="253"/>
      <c r="J89" s="52"/>
      <c r="K89" s="52"/>
      <c r="L89" s="253"/>
      <c r="M89" s="252"/>
      <c r="N89" s="265"/>
      <c r="O89" s="265"/>
      <c r="P89" s="265"/>
      <c r="Q89" s="253"/>
      <c r="R89" s="59"/>
      <c r="S89" s="269"/>
      <c r="T89" s="270"/>
      <c r="U89" s="270"/>
      <c r="V89" s="271"/>
      <c r="W89" s="53"/>
      <c r="X89" s="53"/>
      <c r="Y89" s="49"/>
      <c r="Z89" s="49"/>
    </row>
    <row r="90" spans="1:26" x14ac:dyDescent="0.2">
      <c r="A90" s="49"/>
      <c r="B90" s="52"/>
      <c r="C90" s="253"/>
      <c r="D90" s="253"/>
      <c r="E90" s="253"/>
      <c r="F90" s="253"/>
      <c r="G90" s="253"/>
      <c r="H90" s="253"/>
      <c r="I90" s="253"/>
      <c r="J90" s="52"/>
      <c r="K90" s="52"/>
      <c r="L90" s="253"/>
      <c r="M90" s="252"/>
      <c r="N90" s="265"/>
      <c r="O90" s="265"/>
      <c r="P90" s="265"/>
      <c r="Q90" s="253"/>
      <c r="R90" s="59"/>
      <c r="S90" s="269"/>
      <c r="T90" s="270"/>
      <c r="U90" s="270"/>
      <c r="V90" s="271"/>
      <c r="W90" s="53"/>
      <c r="X90" s="53"/>
      <c r="Y90" s="49"/>
      <c r="Z90" s="49"/>
    </row>
    <row r="91" spans="1:26" x14ac:dyDescent="0.2">
      <c r="A91" s="49"/>
      <c r="B91" s="52"/>
      <c r="C91" s="253"/>
      <c r="D91" s="253" t="s">
        <v>17</v>
      </c>
      <c r="E91" s="253" t="s">
        <v>31</v>
      </c>
      <c r="F91" s="253"/>
      <c r="G91" s="253"/>
      <c r="H91" s="253"/>
      <c r="I91" s="253"/>
      <c r="J91" s="52"/>
      <c r="K91" s="52"/>
      <c r="L91" s="253"/>
      <c r="M91" s="252"/>
      <c r="N91" s="52"/>
      <c r="O91" s="52"/>
      <c r="P91" s="52"/>
      <c r="Q91" s="272"/>
      <c r="R91" s="265" t="s">
        <v>19</v>
      </c>
      <c r="S91" s="456"/>
      <c r="T91" s="456"/>
      <c r="U91" s="456"/>
      <c r="V91" s="456"/>
      <c r="W91" s="53"/>
      <c r="X91" s="53"/>
      <c r="Y91" s="49"/>
      <c r="Z91" s="49"/>
    </row>
    <row r="92" spans="1:26" ht="15" x14ac:dyDescent="0.2">
      <c r="A92" s="49"/>
      <c r="B92" s="52"/>
      <c r="C92" s="253"/>
      <c r="D92" s="253"/>
      <c r="E92" s="253"/>
      <c r="F92" s="253"/>
      <c r="G92" s="253"/>
      <c r="H92" s="253"/>
      <c r="I92" s="253"/>
      <c r="J92" s="52"/>
      <c r="K92" s="52"/>
      <c r="L92" s="253"/>
      <c r="M92" s="252"/>
      <c r="N92" s="52"/>
      <c r="O92" s="52"/>
      <c r="P92" s="52"/>
      <c r="Q92" s="273"/>
      <c r="R92" s="265"/>
      <c r="S92" s="261"/>
      <c r="T92" s="262"/>
      <c r="U92" s="262"/>
      <c r="V92" s="264"/>
      <c r="W92" s="53"/>
      <c r="X92" s="53"/>
      <c r="Y92" s="49"/>
      <c r="Z92" s="49"/>
    </row>
    <row r="93" spans="1:26" x14ac:dyDescent="0.2">
      <c r="A93" s="49"/>
      <c r="B93" s="52"/>
      <c r="C93" s="253"/>
      <c r="D93" s="253" t="s">
        <v>20</v>
      </c>
      <c r="E93" s="253" t="s">
        <v>32</v>
      </c>
      <c r="F93" s="253"/>
      <c r="G93" s="253"/>
      <c r="H93" s="253"/>
      <c r="I93" s="253"/>
      <c r="J93" s="52"/>
      <c r="K93" s="52"/>
      <c r="L93" s="253"/>
      <c r="M93" s="252"/>
      <c r="N93" s="52"/>
      <c r="O93" s="52"/>
      <c r="P93" s="52"/>
      <c r="Q93" s="272"/>
      <c r="R93" s="265" t="s">
        <v>19</v>
      </c>
      <c r="S93" s="456"/>
      <c r="T93" s="456"/>
      <c r="U93" s="456"/>
      <c r="V93" s="456"/>
      <c r="W93" s="53"/>
      <c r="X93" s="53"/>
      <c r="Y93" s="49"/>
      <c r="Z93" s="49"/>
    </row>
    <row r="94" spans="1:26" ht="15" x14ac:dyDescent="0.2">
      <c r="A94" s="49"/>
      <c r="B94" s="52"/>
      <c r="C94" s="274"/>
      <c r="D94" s="253"/>
      <c r="E94" s="253"/>
      <c r="F94" s="253"/>
      <c r="G94" s="253"/>
      <c r="H94" s="253"/>
      <c r="I94" s="253"/>
      <c r="J94" s="52"/>
      <c r="K94" s="52"/>
      <c r="L94" s="253"/>
      <c r="M94" s="252"/>
      <c r="N94" s="52"/>
      <c r="O94" s="52"/>
      <c r="P94" s="52"/>
      <c r="Q94" s="273"/>
      <c r="R94" s="265"/>
      <c r="S94" s="261"/>
      <c r="T94" s="262"/>
      <c r="U94" s="262"/>
      <c r="V94" s="264"/>
      <c r="W94" s="53"/>
      <c r="X94" s="53"/>
      <c r="Y94" s="49" t="s">
        <v>117</v>
      </c>
      <c r="Z94" s="49"/>
    </row>
    <row r="95" spans="1:26" ht="15" x14ac:dyDescent="0.2">
      <c r="A95" s="49"/>
      <c r="B95" s="52"/>
      <c r="C95" s="274"/>
      <c r="D95" s="253" t="s">
        <v>22</v>
      </c>
      <c r="E95" s="253" t="s">
        <v>33</v>
      </c>
      <c r="F95" s="253"/>
      <c r="G95" s="253"/>
      <c r="H95" s="253"/>
      <c r="I95" s="253"/>
      <c r="J95" s="52"/>
      <c r="K95" s="52"/>
      <c r="L95" s="253"/>
      <c r="M95" s="252"/>
      <c r="N95" s="52"/>
      <c r="O95" s="52"/>
      <c r="P95" s="52"/>
      <c r="Q95" s="272"/>
      <c r="R95" s="265" t="s">
        <v>19</v>
      </c>
      <c r="S95" s="456"/>
      <c r="T95" s="456"/>
      <c r="U95" s="456"/>
      <c r="V95" s="456"/>
      <c r="W95" s="53"/>
      <c r="X95" s="53"/>
      <c r="Y95" s="49">
        <f>S91+S93+S95</f>
        <v>0</v>
      </c>
      <c r="Z95" s="49"/>
    </row>
    <row r="96" spans="1:26" ht="15" x14ac:dyDescent="0.2">
      <c r="A96" s="49"/>
      <c r="B96" s="52"/>
      <c r="C96" s="274"/>
      <c r="D96" s="253"/>
      <c r="E96" s="253"/>
      <c r="F96" s="253"/>
      <c r="G96" s="253"/>
      <c r="H96" s="253"/>
      <c r="I96" s="253"/>
      <c r="J96" s="52"/>
      <c r="K96" s="52"/>
      <c r="L96" s="253"/>
      <c r="M96" s="252"/>
      <c r="N96" s="52"/>
      <c r="O96" s="52"/>
      <c r="P96" s="52"/>
      <c r="Q96" s="273"/>
      <c r="R96" s="265"/>
      <c r="S96" s="261"/>
      <c r="T96" s="262"/>
      <c r="U96" s="262"/>
      <c r="V96" s="264"/>
      <c r="W96" s="53"/>
      <c r="X96" s="53"/>
      <c r="Y96" s="49"/>
      <c r="Z96" s="49"/>
    </row>
    <row r="97" spans="1:26" ht="15" x14ac:dyDescent="0.2">
      <c r="A97" s="49"/>
      <c r="B97" s="52"/>
      <c r="C97" s="274"/>
      <c r="D97" s="253" t="s">
        <v>23</v>
      </c>
      <c r="E97" s="253" t="s">
        <v>34</v>
      </c>
      <c r="F97" s="253"/>
      <c r="G97" s="253"/>
      <c r="H97" s="52"/>
      <c r="I97" s="52"/>
      <c r="J97" s="263" t="s">
        <v>35</v>
      </c>
      <c r="K97" s="253"/>
      <c r="L97" s="52"/>
      <c r="M97" s="252"/>
      <c r="N97" s="52"/>
      <c r="O97" s="52"/>
      <c r="P97" s="52"/>
      <c r="Q97" s="272"/>
      <c r="R97" s="265" t="s">
        <v>19</v>
      </c>
      <c r="S97" s="456"/>
      <c r="T97" s="456"/>
      <c r="U97" s="456"/>
      <c r="V97" s="456"/>
      <c r="W97" s="53"/>
      <c r="X97" s="53"/>
      <c r="Y97" s="49"/>
      <c r="Z97" s="49"/>
    </row>
    <row r="98" spans="1:26" ht="15" x14ac:dyDescent="0.2">
      <c r="A98" s="49"/>
      <c r="B98" s="52"/>
      <c r="C98" s="253"/>
      <c r="D98" s="253"/>
      <c r="E98" s="253"/>
      <c r="F98" s="253"/>
      <c r="G98" s="253"/>
      <c r="H98" s="253"/>
      <c r="I98" s="52"/>
      <c r="J98" s="253"/>
      <c r="K98" s="52"/>
      <c r="L98" s="52"/>
      <c r="M98" s="252"/>
      <c r="N98" s="52"/>
      <c r="O98" s="52"/>
      <c r="P98" s="52"/>
      <c r="Q98" s="273"/>
      <c r="R98" s="265"/>
      <c r="S98" s="261"/>
      <c r="T98" s="262"/>
      <c r="U98" s="262"/>
      <c r="V98" s="264"/>
      <c r="W98" s="53"/>
      <c r="X98" s="53"/>
      <c r="Y98" s="49"/>
      <c r="Z98" s="49"/>
    </row>
    <row r="99" spans="1:26" x14ac:dyDescent="0.2">
      <c r="A99" s="49"/>
      <c r="B99" s="52"/>
      <c r="C99" s="253"/>
      <c r="D99" s="253"/>
      <c r="E99" s="253"/>
      <c r="F99" s="253"/>
      <c r="G99" s="253"/>
      <c r="H99" s="52"/>
      <c r="I99" s="52"/>
      <c r="J99" s="263" t="s">
        <v>36</v>
      </c>
      <c r="K99" s="253"/>
      <c r="L99" s="52"/>
      <c r="M99" s="252"/>
      <c r="N99" s="52"/>
      <c r="O99" s="52"/>
      <c r="P99" s="52"/>
      <c r="Q99" s="272"/>
      <c r="R99" s="265" t="s">
        <v>19</v>
      </c>
      <c r="S99" s="456"/>
      <c r="T99" s="456"/>
      <c r="U99" s="456"/>
      <c r="V99" s="456"/>
      <c r="W99" s="53"/>
      <c r="X99" s="53"/>
      <c r="Y99" s="49"/>
      <c r="Z99" s="49"/>
    </row>
    <row r="100" spans="1:26" ht="15" x14ac:dyDescent="0.2">
      <c r="A100" s="49"/>
      <c r="B100" s="52"/>
      <c r="C100" s="253"/>
      <c r="D100" s="253"/>
      <c r="E100" s="253"/>
      <c r="F100" s="253"/>
      <c r="G100" s="253"/>
      <c r="H100" s="253"/>
      <c r="I100" s="52"/>
      <c r="J100" s="253"/>
      <c r="K100" s="52"/>
      <c r="L100" s="52"/>
      <c r="M100" s="252"/>
      <c r="N100" s="52"/>
      <c r="O100" s="52"/>
      <c r="P100" s="52"/>
      <c r="Q100" s="59"/>
      <c r="R100" s="252"/>
      <c r="S100" s="275"/>
      <c r="T100" s="261"/>
      <c r="U100" s="261"/>
      <c r="V100" s="264"/>
      <c r="W100" s="53"/>
      <c r="X100" s="53"/>
      <c r="Y100" s="49"/>
      <c r="Z100" s="49"/>
    </row>
    <row r="101" spans="1:26" x14ac:dyDescent="0.2">
      <c r="A101" s="49"/>
      <c r="B101" s="52"/>
      <c r="C101" s="253"/>
      <c r="D101" s="253"/>
      <c r="E101" s="253"/>
      <c r="F101" s="253"/>
      <c r="G101" s="253"/>
      <c r="H101" s="52"/>
      <c r="I101" s="52"/>
      <c r="J101" s="263" t="s">
        <v>37</v>
      </c>
      <c r="K101" s="253"/>
      <c r="L101" s="52"/>
      <c r="M101" s="252"/>
      <c r="N101" s="52"/>
      <c r="O101" s="52"/>
      <c r="P101" s="52"/>
      <c r="Q101" s="272"/>
      <c r="R101" s="265" t="s">
        <v>19</v>
      </c>
      <c r="S101" s="456"/>
      <c r="T101" s="456"/>
      <c r="U101" s="456"/>
      <c r="V101" s="456"/>
      <c r="W101" s="53"/>
      <c r="X101" s="53"/>
      <c r="Y101" s="49"/>
      <c r="Z101" s="49"/>
    </row>
    <row r="102" spans="1:26" ht="15" x14ac:dyDescent="0.2">
      <c r="A102" s="49"/>
      <c r="B102" s="52"/>
      <c r="C102" s="253"/>
      <c r="D102" s="253"/>
      <c r="E102" s="253"/>
      <c r="F102" s="253"/>
      <c r="G102" s="253"/>
      <c r="H102" s="253"/>
      <c r="I102" s="253"/>
      <c r="J102" s="52"/>
      <c r="K102" s="52"/>
      <c r="L102" s="253"/>
      <c r="M102" s="252"/>
      <c r="N102" s="52"/>
      <c r="O102" s="52"/>
      <c r="P102" s="52"/>
      <c r="Q102" s="273"/>
      <c r="R102" s="265"/>
      <c r="S102" s="264"/>
      <c r="T102" s="262"/>
      <c r="U102" s="262"/>
      <c r="V102" s="264"/>
      <c r="W102" s="53"/>
      <c r="X102" s="53"/>
      <c r="Y102" s="49"/>
      <c r="Z102" s="49"/>
    </row>
    <row r="103" spans="1:26" ht="15" x14ac:dyDescent="0.2">
      <c r="A103" s="49"/>
      <c r="B103" s="52"/>
      <c r="C103" s="253"/>
      <c r="D103" s="253" t="s">
        <v>25</v>
      </c>
      <c r="E103" s="253" t="s">
        <v>118</v>
      </c>
      <c r="F103" s="253"/>
      <c r="G103" s="256"/>
      <c r="H103" s="253"/>
      <c r="I103" s="253"/>
      <c r="J103" s="52"/>
      <c r="K103" s="52"/>
      <c r="L103" s="253"/>
      <c r="M103" s="252"/>
      <c r="N103" s="52"/>
      <c r="O103" s="52"/>
      <c r="P103" s="52"/>
      <c r="Q103" s="272"/>
      <c r="R103" s="265" t="s">
        <v>19</v>
      </c>
      <c r="S103" s="457">
        <f>S87-S91-S93-S95-S97-S99-S101</f>
        <v>0</v>
      </c>
      <c r="T103" s="457"/>
      <c r="U103" s="457"/>
      <c r="V103" s="457"/>
      <c r="W103" s="53"/>
      <c r="X103" s="53"/>
      <c r="Y103" s="49"/>
      <c r="Z103" s="49"/>
    </row>
    <row r="104" spans="1:26" ht="15" x14ac:dyDescent="0.2">
      <c r="A104" s="49"/>
      <c r="B104" s="52"/>
      <c r="C104" s="253"/>
      <c r="D104" s="253"/>
      <c r="E104" s="253"/>
      <c r="F104" s="253"/>
      <c r="G104" s="253"/>
      <c r="H104" s="253"/>
      <c r="I104" s="253"/>
      <c r="J104" s="52"/>
      <c r="K104" s="52"/>
      <c r="L104" s="253"/>
      <c r="M104" s="252"/>
      <c r="N104" s="52"/>
      <c r="O104" s="52"/>
      <c r="P104" s="52"/>
      <c r="Q104" s="273"/>
      <c r="R104" s="265"/>
      <c r="S104" s="264"/>
      <c r="T104" s="262"/>
      <c r="U104" s="262"/>
      <c r="V104" s="264"/>
      <c r="W104" s="53"/>
      <c r="X104" s="53"/>
      <c r="Y104" s="49"/>
      <c r="Z104" s="49"/>
    </row>
    <row r="105" spans="1:26" ht="15.75" thickBot="1" x14ac:dyDescent="0.25">
      <c r="A105" s="49"/>
      <c r="B105" s="52"/>
      <c r="C105" s="253"/>
      <c r="D105" s="253"/>
      <c r="E105" s="253" t="s">
        <v>119</v>
      </c>
      <c r="F105" s="253"/>
      <c r="G105" s="256"/>
      <c r="H105" s="253"/>
      <c r="I105" s="253"/>
      <c r="J105" s="52"/>
      <c r="K105" s="52"/>
      <c r="L105" s="253"/>
      <c r="M105" s="252"/>
      <c r="N105" s="52"/>
      <c r="O105" s="52"/>
      <c r="P105" s="52"/>
      <c r="Q105" s="276"/>
      <c r="R105" s="265" t="s">
        <v>19</v>
      </c>
      <c r="S105" s="452">
        <f>SUM(S91:V101)</f>
        <v>0</v>
      </c>
      <c r="T105" s="452"/>
      <c r="U105" s="452"/>
      <c r="V105" s="452"/>
      <c r="W105" s="53"/>
      <c r="X105" s="53"/>
      <c r="Y105" s="49"/>
      <c r="Z105" s="49"/>
    </row>
    <row r="106" spans="1:26" ht="15.75" thickTop="1" x14ac:dyDescent="0.2">
      <c r="A106" s="49"/>
      <c r="B106" s="52"/>
      <c r="C106" s="253"/>
      <c r="D106" s="253"/>
      <c r="E106" s="253"/>
      <c r="F106" s="253"/>
      <c r="G106" s="256"/>
      <c r="H106" s="253"/>
      <c r="I106" s="253"/>
      <c r="J106" s="52"/>
      <c r="K106" s="52"/>
      <c r="L106" s="253"/>
      <c r="M106" s="252"/>
      <c r="N106" s="52"/>
      <c r="O106" s="52"/>
      <c r="P106" s="52"/>
      <c r="Q106" s="276"/>
      <c r="R106" s="265"/>
      <c r="S106" s="53"/>
      <c r="T106" s="52"/>
      <c r="U106" s="52"/>
      <c r="V106" s="53"/>
      <c r="W106" s="53"/>
      <c r="X106" s="53"/>
      <c r="Y106" s="49"/>
      <c r="Z106" s="49"/>
    </row>
    <row r="107" spans="1:26" x14ac:dyDescent="0.2">
      <c r="A107" s="49"/>
      <c r="B107" s="52"/>
      <c r="C107" s="277"/>
      <c r="D107" s="278"/>
      <c r="E107" s="278"/>
      <c r="F107" s="278"/>
      <c r="G107" s="278"/>
      <c r="H107" s="278"/>
      <c r="I107" s="52"/>
      <c r="J107" s="52"/>
      <c r="K107" s="52"/>
      <c r="L107" s="52"/>
      <c r="M107" s="277"/>
      <c r="N107" s="278"/>
      <c r="O107" s="278"/>
      <c r="P107" s="278"/>
      <c r="Q107" s="278"/>
      <c r="R107" s="279"/>
      <c r="S107" s="279"/>
      <c r="T107" s="280"/>
      <c r="U107" s="244"/>
      <c r="V107" s="244"/>
      <c r="W107" s="53"/>
      <c r="X107" s="53"/>
      <c r="Y107" s="49"/>
      <c r="Z107" s="49"/>
    </row>
    <row r="108" spans="1:26" x14ac:dyDescent="0.2">
      <c r="A108" s="49"/>
      <c r="B108" s="52"/>
      <c r="C108" s="281"/>
      <c r="D108" s="279"/>
      <c r="E108" s="279" t="s">
        <v>39</v>
      </c>
      <c r="F108" s="279"/>
      <c r="G108" s="279"/>
      <c r="H108" s="279"/>
      <c r="I108" s="52"/>
      <c r="J108" s="52"/>
      <c r="K108" s="52"/>
      <c r="L108" s="52"/>
      <c r="M108" s="281"/>
      <c r="N108" s="282"/>
      <c r="O108" s="282"/>
      <c r="P108" s="282"/>
      <c r="Q108" s="279"/>
      <c r="R108" s="279"/>
      <c r="S108" s="279"/>
      <c r="T108" s="279"/>
      <c r="U108" s="151"/>
      <c r="V108" s="151"/>
      <c r="W108" s="151"/>
      <c r="X108" s="53"/>
      <c r="Y108" s="49"/>
      <c r="Z108" s="49"/>
    </row>
    <row r="109" spans="1:26" x14ac:dyDescent="0.2">
      <c r="A109" s="49"/>
      <c r="B109" s="52"/>
      <c r="C109" s="279"/>
      <c r="D109" s="279"/>
      <c r="E109" s="279" t="s">
        <v>131</v>
      </c>
      <c r="F109" s="279"/>
      <c r="G109" s="279"/>
      <c r="H109" s="279"/>
      <c r="I109" s="52"/>
      <c r="J109" s="52"/>
      <c r="K109" s="52"/>
      <c r="L109" s="52"/>
      <c r="M109" s="281"/>
      <c r="N109" s="282"/>
      <c r="O109" s="282"/>
      <c r="P109" s="282"/>
      <c r="Q109" s="279"/>
      <c r="R109" s="279"/>
      <c r="S109" s="279"/>
      <c r="T109" s="279"/>
      <c r="U109" s="151"/>
      <c r="V109" s="151"/>
      <c r="W109" s="151"/>
      <c r="X109" s="53"/>
      <c r="Y109" s="49"/>
      <c r="Z109" s="49"/>
    </row>
    <row r="110" spans="1:26" x14ac:dyDescent="0.2">
      <c r="A110" s="49"/>
      <c r="B110" s="52"/>
      <c r="C110" s="279"/>
      <c r="D110" s="279"/>
      <c r="E110" s="283" t="s">
        <v>70</v>
      </c>
      <c r="F110" s="279"/>
      <c r="G110" s="279"/>
      <c r="H110" s="279"/>
      <c r="I110" s="52"/>
      <c r="J110" s="52"/>
      <c r="K110" s="52"/>
      <c r="L110" s="52"/>
      <c r="M110" s="279"/>
      <c r="N110" s="282"/>
      <c r="O110" s="282"/>
      <c r="P110" s="282"/>
      <c r="Q110" s="279"/>
      <c r="R110" s="279"/>
      <c r="S110" s="252"/>
      <c r="T110" s="252"/>
      <c r="U110" s="53"/>
      <c r="V110" s="53"/>
      <c r="W110" s="53"/>
      <c r="X110" s="53"/>
      <c r="Y110" s="49"/>
      <c r="Z110" s="49"/>
    </row>
    <row r="111" spans="1:26" x14ac:dyDescent="0.2">
      <c r="A111" s="49"/>
      <c r="B111" s="52"/>
      <c r="C111" s="279"/>
      <c r="D111" s="279"/>
      <c r="E111" s="279"/>
      <c r="F111" s="279"/>
      <c r="G111" s="279"/>
      <c r="H111" s="279"/>
      <c r="I111" s="52"/>
      <c r="J111" s="52"/>
      <c r="K111" s="52"/>
      <c r="L111" s="52"/>
      <c r="M111" s="279"/>
      <c r="N111" s="282"/>
      <c r="O111" s="282"/>
      <c r="P111" s="282"/>
      <c r="Q111" s="279"/>
      <c r="R111" s="279"/>
      <c r="S111" s="252"/>
      <c r="T111" s="252"/>
      <c r="U111" s="53"/>
      <c r="V111" s="53"/>
      <c r="W111" s="53"/>
      <c r="X111" s="53"/>
      <c r="Y111" s="49"/>
      <c r="Z111" s="49"/>
    </row>
    <row r="112" spans="1:26" x14ac:dyDescent="0.2">
      <c r="A112" s="49"/>
      <c r="B112" s="52"/>
      <c r="C112" s="281"/>
      <c r="D112" s="279"/>
      <c r="E112" s="52" t="s">
        <v>40</v>
      </c>
      <c r="F112" s="52"/>
      <c r="G112" s="52"/>
      <c r="H112" s="52"/>
      <c r="I112" s="52"/>
      <c r="J112" s="52"/>
      <c r="K112" s="52"/>
      <c r="L112" s="52"/>
      <c r="M112" s="52"/>
      <c r="N112" s="52"/>
      <c r="O112" s="282"/>
      <c r="P112" s="282"/>
      <c r="Q112" s="279"/>
      <c r="R112" s="279"/>
      <c r="S112" s="252"/>
      <c r="T112" s="252"/>
      <c r="U112" s="53"/>
      <c r="V112" s="53"/>
      <c r="W112" s="53"/>
      <c r="X112" s="53"/>
      <c r="Y112" s="49"/>
      <c r="Z112" s="49"/>
    </row>
    <row r="113" spans="1:26" x14ac:dyDescent="0.2">
      <c r="A113" s="49"/>
      <c r="B113" s="52"/>
      <c r="C113" s="279"/>
      <c r="D113" s="279"/>
      <c r="E113" s="52" t="s">
        <v>41</v>
      </c>
      <c r="F113" s="52"/>
      <c r="G113" s="52"/>
      <c r="H113" s="52"/>
      <c r="I113" s="52"/>
      <c r="J113" s="52"/>
      <c r="K113" s="52"/>
      <c r="L113" s="52"/>
      <c r="M113" s="52"/>
      <c r="N113" s="52"/>
      <c r="O113" s="282"/>
      <c r="P113" s="282"/>
      <c r="Q113" s="279"/>
      <c r="R113" s="279"/>
      <c r="S113" s="252"/>
      <c r="T113" s="252"/>
      <c r="U113" s="53"/>
      <c r="V113" s="53"/>
      <c r="W113" s="53"/>
      <c r="X113" s="53"/>
      <c r="Y113" s="49"/>
      <c r="Z113" s="49"/>
    </row>
    <row r="114" spans="1:26" x14ac:dyDescent="0.2">
      <c r="A114" s="49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279"/>
      <c r="N114" s="282"/>
      <c r="O114" s="282"/>
      <c r="P114" s="282"/>
      <c r="Q114" s="279"/>
      <c r="R114" s="279"/>
      <c r="S114" s="252"/>
      <c r="T114" s="252"/>
      <c r="U114" s="53"/>
      <c r="V114" s="53"/>
      <c r="W114" s="53"/>
      <c r="X114" s="53"/>
      <c r="Y114" s="49"/>
      <c r="Z114" s="49"/>
    </row>
    <row r="115" spans="1:26" x14ac:dyDescent="0.2">
      <c r="A115" s="49"/>
      <c r="B115" s="52"/>
      <c r="C115" s="52"/>
      <c r="D115" s="52"/>
      <c r="E115" s="52" t="s">
        <v>42</v>
      </c>
      <c r="F115" s="52"/>
      <c r="G115" s="52"/>
      <c r="H115" s="52"/>
      <c r="I115" s="52"/>
      <c r="J115" s="282"/>
      <c r="K115" s="279"/>
      <c r="L115" s="279"/>
      <c r="M115" s="252"/>
      <c r="N115" s="252"/>
      <c r="O115" s="252"/>
      <c r="P115" s="252"/>
      <c r="Q115" s="53"/>
      <c r="R115" s="53"/>
      <c r="S115" s="53"/>
      <c r="T115" s="53"/>
      <c r="U115" s="53"/>
      <c r="V115" s="53"/>
      <c r="W115" s="53"/>
      <c r="X115" s="53"/>
      <c r="Y115" s="49"/>
      <c r="Z115" s="49"/>
    </row>
    <row r="116" spans="1:26" x14ac:dyDescent="0.2">
      <c r="A116" s="49"/>
      <c r="B116" s="52"/>
      <c r="C116" s="279"/>
      <c r="D116" s="279"/>
      <c r="E116" s="279"/>
      <c r="F116" s="279"/>
      <c r="G116" s="279"/>
      <c r="H116" s="279"/>
      <c r="I116" s="52"/>
      <c r="J116" s="52"/>
      <c r="K116" s="52"/>
      <c r="L116" s="52"/>
      <c r="M116" s="52"/>
      <c r="N116" s="52"/>
      <c r="O116" s="52"/>
      <c r="P116" s="52"/>
      <c r="Q116" s="52"/>
      <c r="R116" s="53"/>
      <c r="S116" s="53"/>
      <c r="T116" s="53"/>
      <c r="U116" s="53"/>
      <c r="V116" s="53"/>
      <c r="W116" s="53"/>
      <c r="X116" s="53"/>
      <c r="Y116" s="49"/>
      <c r="Z116" s="49"/>
    </row>
    <row r="117" spans="1:26" x14ac:dyDescent="0.2">
      <c r="A117" s="49"/>
      <c r="B117" s="52"/>
      <c r="C117" s="279"/>
      <c r="D117" s="279"/>
      <c r="E117" s="279" t="s">
        <v>43</v>
      </c>
      <c r="F117" s="279"/>
      <c r="G117" s="279"/>
      <c r="H117" s="279"/>
      <c r="I117" s="53"/>
      <c r="J117" s="53"/>
      <c r="K117" s="53"/>
      <c r="L117" s="53"/>
      <c r="M117" s="53"/>
      <c r="N117" s="53"/>
      <c r="O117" s="53"/>
      <c r="P117" s="53"/>
      <c r="Q117" s="279"/>
      <c r="R117" s="53"/>
      <c r="S117" s="53"/>
      <c r="T117" s="53"/>
      <c r="U117" s="53"/>
      <c r="V117" s="53"/>
      <c r="W117" s="53"/>
      <c r="X117" s="53"/>
      <c r="Y117" s="49"/>
      <c r="Z117" s="49"/>
    </row>
    <row r="118" spans="1:26" x14ac:dyDescent="0.2">
      <c r="A118" s="49"/>
      <c r="B118" s="52"/>
      <c r="C118" s="279"/>
      <c r="D118" s="279"/>
      <c r="E118" s="279" t="s">
        <v>200</v>
      </c>
      <c r="F118" s="279"/>
      <c r="G118" s="279"/>
      <c r="H118" s="279"/>
      <c r="I118" s="53"/>
      <c r="J118" s="53"/>
      <c r="K118" s="53"/>
      <c r="L118" s="53"/>
      <c r="M118" s="53"/>
      <c r="N118" s="53"/>
      <c r="O118" s="53"/>
      <c r="P118" s="53"/>
      <c r="Q118" s="279"/>
      <c r="R118" s="53"/>
      <c r="S118" s="53"/>
      <c r="T118" s="53"/>
      <c r="U118" s="53"/>
      <c r="V118" s="53"/>
      <c r="W118" s="53"/>
      <c r="X118" s="53"/>
      <c r="Y118" s="49"/>
      <c r="Z118" s="49"/>
    </row>
    <row r="119" spans="1:26" x14ac:dyDescent="0.2">
      <c r="A119" s="49"/>
      <c r="B119" s="52"/>
      <c r="C119" s="284"/>
      <c r="D119" s="285"/>
      <c r="E119" s="284" t="s">
        <v>44</v>
      </c>
      <c r="F119" s="285"/>
      <c r="G119" s="285"/>
      <c r="H119" s="285"/>
      <c r="I119" s="279"/>
      <c r="J119" s="279"/>
      <c r="K119" s="279"/>
      <c r="L119" s="279"/>
      <c r="M119" s="279"/>
      <c r="N119" s="279"/>
      <c r="O119" s="279"/>
      <c r="P119" s="279"/>
      <c r="Q119" s="279"/>
      <c r="R119" s="53"/>
      <c r="S119" s="53"/>
      <c r="T119" s="53"/>
      <c r="U119" s="53"/>
      <c r="V119" s="53"/>
      <c r="W119" s="53"/>
      <c r="X119" s="53"/>
      <c r="Y119" s="49"/>
      <c r="Z119" s="49"/>
    </row>
    <row r="120" spans="1:26" x14ac:dyDescent="0.2">
      <c r="A120" s="49"/>
      <c r="B120" s="52"/>
      <c r="C120" s="286"/>
      <c r="D120" s="287"/>
      <c r="E120" s="287"/>
      <c r="F120" s="288"/>
      <c r="G120" s="288"/>
      <c r="H120" s="288"/>
      <c r="I120" s="288"/>
      <c r="J120" s="289"/>
      <c r="K120" s="287"/>
      <c r="L120" s="287"/>
      <c r="M120" s="279"/>
      <c r="N120" s="279"/>
      <c r="O120" s="279"/>
      <c r="P120" s="279"/>
      <c r="Q120" s="53"/>
      <c r="R120" s="53"/>
      <c r="S120" s="53"/>
      <c r="T120" s="53"/>
      <c r="U120" s="53"/>
      <c r="V120" s="53"/>
      <c r="W120" s="53"/>
      <c r="X120" s="53"/>
      <c r="Y120" s="49"/>
      <c r="Z120" s="49"/>
    </row>
    <row r="121" spans="1:26" x14ac:dyDescent="0.2">
      <c r="A121" s="49"/>
      <c r="B121" s="52"/>
      <c r="C121" s="286"/>
      <c r="D121" s="287"/>
      <c r="E121" s="287"/>
      <c r="F121" s="288"/>
      <c r="G121" s="288"/>
      <c r="H121" s="288"/>
      <c r="I121" s="288"/>
      <c r="J121" s="289"/>
      <c r="K121" s="287"/>
      <c r="L121" s="287"/>
      <c r="M121" s="279"/>
      <c r="N121" s="279"/>
      <c r="O121" s="279"/>
      <c r="P121" s="279"/>
      <c r="Q121" s="53"/>
      <c r="R121" s="53"/>
      <c r="S121" s="53"/>
      <c r="T121" s="53"/>
      <c r="U121" s="53"/>
      <c r="V121" s="53"/>
      <c r="W121" s="53"/>
      <c r="X121" s="53"/>
      <c r="Y121" s="49"/>
      <c r="Z121" s="49"/>
    </row>
    <row r="122" spans="1:26" x14ac:dyDescent="0.2">
      <c r="A122" s="49"/>
      <c r="B122" s="52"/>
      <c r="C122" s="52"/>
      <c r="D122" s="52"/>
      <c r="E122" s="52"/>
      <c r="F122" s="52"/>
      <c r="G122" s="52"/>
      <c r="H122" s="288"/>
      <c r="I122" s="288"/>
      <c r="J122" s="289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3"/>
      <c r="W122" s="53"/>
      <c r="X122" s="53"/>
      <c r="Y122" s="49"/>
      <c r="Z122" s="49"/>
    </row>
    <row r="123" spans="1:26" ht="23.25" customHeight="1" x14ac:dyDescent="0.2">
      <c r="A123" s="49"/>
      <c r="B123" s="52"/>
      <c r="C123" s="290">
        <f>N18</f>
        <v>0</v>
      </c>
      <c r="D123" s="291"/>
      <c r="E123" s="291"/>
      <c r="F123" s="290" t="s">
        <v>121</v>
      </c>
      <c r="G123" s="453">
        <f>S18</f>
        <v>0</v>
      </c>
      <c r="H123" s="454"/>
      <c r="I123" s="292"/>
      <c r="J123" s="292"/>
      <c r="K123" s="292"/>
      <c r="L123" s="52"/>
      <c r="M123" s="293"/>
      <c r="N123" s="293"/>
      <c r="O123" s="293"/>
      <c r="P123" s="293"/>
      <c r="Q123" s="294"/>
      <c r="R123" s="294"/>
      <c r="S123" s="294"/>
      <c r="T123" s="294"/>
      <c r="U123" s="294"/>
      <c r="V123" s="294"/>
      <c r="W123" s="294"/>
      <c r="X123" s="52"/>
      <c r="Y123" s="49"/>
      <c r="Z123" s="49"/>
    </row>
    <row r="124" spans="1:26" ht="12.75" x14ac:dyDescent="0.2">
      <c r="A124" s="49"/>
      <c r="B124" s="52"/>
      <c r="C124" s="52" t="s">
        <v>67</v>
      </c>
      <c r="D124" s="52"/>
      <c r="E124" s="52"/>
      <c r="F124" s="288"/>
      <c r="G124" s="288"/>
      <c r="H124" s="52"/>
      <c r="I124" s="52"/>
      <c r="J124" s="52"/>
      <c r="K124" s="52"/>
      <c r="L124" s="52"/>
      <c r="M124" s="295" t="s">
        <v>122</v>
      </c>
      <c r="N124" s="296"/>
      <c r="O124" s="296"/>
      <c r="P124" s="296"/>
      <c r="Q124" s="296"/>
      <c r="R124" s="296"/>
      <c r="S124" s="297"/>
      <c r="T124" s="244"/>
      <c r="U124" s="244"/>
      <c r="V124" s="244"/>
      <c r="W124" s="298"/>
      <c r="X124" s="244"/>
      <c r="Y124" s="49"/>
      <c r="Z124" s="49"/>
    </row>
    <row r="125" spans="1:26" x14ac:dyDescent="0.2">
      <c r="A125" s="49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3"/>
      <c r="W125" s="53"/>
      <c r="X125" s="53"/>
      <c r="Y125" s="49"/>
      <c r="Z125" s="49"/>
    </row>
    <row r="126" spans="1:26" x14ac:dyDescent="0.2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50"/>
      <c r="W126" s="50"/>
      <c r="X126" s="50"/>
      <c r="Y126" s="49"/>
      <c r="Z126" s="49"/>
    </row>
    <row r="127" spans="1:26" x14ac:dyDescent="0.2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50"/>
      <c r="W127" s="50"/>
      <c r="X127" s="50"/>
      <c r="Y127" s="49"/>
      <c r="Z127" s="49"/>
    </row>
  </sheetData>
  <mergeCells count="34">
    <mergeCell ref="K29:M29"/>
    <mergeCell ref="S15:T15"/>
    <mergeCell ref="V15:W15"/>
    <mergeCell ref="N18:O18"/>
    <mergeCell ref="S18:U18"/>
    <mergeCell ref="B25:X25"/>
    <mergeCell ref="S79:V79"/>
    <mergeCell ref="L32:U32"/>
    <mergeCell ref="I38:K38"/>
    <mergeCell ref="P53:V56"/>
    <mergeCell ref="D56:E56"/>
    <mergeCell ref="M56:N56"/>
    <mergeCell ref="S67:V67"/>
    <mergeCell ref="S69:V69"/>
    <mergeCell ref="S71:V71"/>
    <mergeCell ref="S73:V73"/>
    <mergeCell ref="S75:V75"/>
    <mergeCell ref="S77:V77"/>
    <mergeCell ref="E81:N81"/>
    <mergeCell ref="S81:V81"/>
    <mergeCell ref="E83:N83"/>
    <mergeCell ref="S83:V83"/>
    <mergeCell ref="E85:N85"/>
    <mergeCell ref="S85:V85"/>
    <mergeCell ref="S101:V101"/>
    <mergeCell ref="S103:V103"/>
    <mergeCell ref="S105:V105"/>
    <mergeCell ref="G123:H123"/>
    <mergeCell ref="S87:V87"/>
    <mergeCell ref="S91:V91"/>
    <mergeCell ref="S93:V93"/>
    <mergeCell ref="S95:V95"/>
    <mergeCell ref="S97:V97"/>
    <mergeCell ref="S99:V99"/>
  </mergeCells>
  <conditionalFormatting sqref="K56">
    <cfRule type="cellIs" dxfId="17" priority="1" operator="greaterThan">
      <formula>40</formula>
    </cfRule>
  </conditionalFormatting>
  <conditionalFormatting sqref="K29:M29">
    <cfRule type="cellIs" dxfId="16" priority="2" operator="greaterThan">
      <formula>$M$56</formula>
    </cfRule>
    <cfRule type="cellIs" dxfId="15" priority="4" operator="greaterThan">
      <formula>$L$56</formula>
    </cfRule>
  </conditionalFormatting>
  <conditionalFormatting sqref="S93:V93">
    <cfRule type="cellIs" dxfId="14" priority="3" operator="lessThan">
      <formula>10%*$S$105</formula>
    </cfRule>
  </conditionalFormatting>
  <pageMargins left="0.70866141732283472" right="0.31496062992125984" top="0.74803149606299213" bottom="0.74803149606299213" header="0.31496062992125984" footer="0.31496062992125984"/>
  <pageSetup paperSize="9" scale="81" orientation="portrait" cellComments="asDisplayed" r:id="rId1"/>
  <headerFooter alignWithMargins="0">
    <oddHeader>&amp;C- &amp;P -&amp;R&amp;8(Formblatt für Kursreihen)</oddHeader>
    <oddFooter>&amp;L&amp;8*   Nichtzutreffendes bitte streichen</oddFooter>
  </headerFooter>
  <rowBreaks count="1" manualBreakCount="1">
    <brk id="62" max="16383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autoPageBreaks="0"/>
  </sheetPr>
  <dimension ref="A1:AI128"/>
  <sheetViews>
    <sheetView showGridLines="0" zoomScaleNormal="100" zoomScaleSheetLayoutView="100" workbookViewId="0">
      <selection activeCell="P53" sqref="P53:V56"/>
    </sheetView>
  </sheetViews>
  <sheetFormatPr baseColWidth="10" defaultColWidth="11.42578125" defaultRowHeight="14.25" x14ac:dyDescent="0.2"/>
  <cols>
    <col min="1" max="1" width="3.28515625" style="51" customWidth="1"/>
    <col min="2" max="2" width="4.140625" style="51" customWidth="1"/>
    <col min="3" max="3" width="3.85546875" style="51" customWidth="1"/>
    <col min="4" max="4" width="3.7109375" style="51" customWidth="1"/>
    <col min="5" max="5" width="3.42578125" style="51" customWidth="1"/>
    <col min="6" max="6" width="3.7109375" style="51" customWidth="1"/>
    <col min="7" max="7" width="4.85546875" style="51" customWidth="1"/>
    <col min="8" max="8" width="4" style="51" customWidth="1"/>
    <col min="9" max="9" width="3.28515625" style="51" customWidth="1"/>
    <col min="10" max="10" width="5.5703125" style="51" customWidth="1"/>
    <col min="11" max="11" width="5.42578125" style="51" customWidth="1"/>
    <col min="12" max="12" width="6.42578125" style="51" customWidth="1"/>
    <col min="13" max="13" width="5.42578125" style="51" customWidth="1"/>
    <col min="14" max="14" width="6.28515625" style="51" customWidth="1"/>
    <col min="15" max="15" width="8.7109375" style="51" customWidth="1"/>
    <col min="16" max="16" width="6.28515625" style="51" customWidth="1"/>
    <col min="17" max="17" width="4.5703125" style="51" customWidth="1"/>
    <col min="18" max="18" width="7.42578125" style="51" customWidth="1"/>
    <col min="19" max="19" width="4.5703125" style="51" customWidth="1"/>
    <col min="20" max="20" width="5.28515625" style="51" customWidth="1"/>
    <col min="21" max="21" width="3.140625" style="51" customWidth="1"/>
    <col min="22" max="22" width="3.5703125" style="96" customWidth="1"/>
    <col min="23" max="23" width="2.42578125" style="96" customWidth="1"/>
    <col min="24" max="24" width="1.5703125" style="96" customWidth="1"/>
    <col min="25" max="25" width="5.5703125" style="96" customWidth="1"/>
    <col min="26" max="26" width="10.85546875" style="51" customWidth="1"/>
    <col min="27" max="27" width="6.28515625" style="51" customWidth="1"/>
    <col min="28" max="28" width="4.5703125" style="51" customWidth="1"/>
    <col min="29" max="29" width="5.140625" style="51" customWidth="1"/>
    <col min="30" max="30" width="6.5703125" style="51" customWidth="1"/>
    <col min="31" max="31" width="6.140625" style="51" customWidth="1"/>
    <col min="32" max="16384" width="11.42578125" style="51"/>
  </cols>
  <sheetData>
    <row r="1" spans="1:30" x14ac:dyDescent="0.2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50"/>
      <c r="W1" s="50"/>
      <c r="X1" s="50"/>
      <c r="Y1" s="50"/>
    </row>
    <row r="2" spans="1:30" x14ac:dyDescent="0.2">
      <c r="A2" s="49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3"/>
      <c r="W2" s="53"/>
      <c r="X2" s="53"/>
      <c r="Y2" s="50"/>
    </row>
    <row r="3" spans="1:30" x14ac:dyDescent="0.2">
      <c r="A3" s="49"/>
      <c r="B3" s="52"/>
      <c r="C3" s="54" t="s">
        <v>78</v>
      </c>
      <c r="D3" s="55"/>
      <c r="E3" s="56"/>
      <c r="F3" s="56"/>
      <c r="G3" s="56"/>
      <c r="H3" s="56"/>
      <c r="I3" s="56"/>
      <c r="J3" s="52"/>
      <c r="K3" s="52"/>
      <c r="L3" s="52"/>
      <c r="M3" s="52"/>
      <c r="N3" s="52"/>
      <c r="O3" s="52"/>
      <c r="P3" s="52"/>
      <c r="Q3" s="57"/>
      <c r="R3" s="58"/>
      <c r="S3" s="52"/>
      <c r="T3" s="52"/>
      <c r="U3" s="59"/>
      <c r="V3" s="59"/>
      <c r="W3" s="53"/>
      <c r="X3" s="53"/>
      <c r="Y3" s="50"/>
      <c r="Z3" s="60"/>
      <c r="AA3" s="60"/>
      <c r="AB3" s="60"/>
      <c r="AC3" s="60"/>
      <c r="AD3" s="60"/>
    </row>
    <row r="4" spans="1:30" x14ac:dyDescent="0.2">
      <c r="A4" s="49"/>
      <c r="B4" s="52"/>
      <c r="C4" s="55" t="s">
        <v>79</v>
      </c>
      <c r="D4" s="55"/>
      <c r="E4" s="56"/>
      <c r="F4" s="56"/>
      <c r="G4" s="56"/>
      <c r="H4" s="56"/>
      <c r="I4" s="56"/>
      <c r="J4" s="52"/>
      <c r="K4" s="52"/>
      <c r="L4" s="52"/>
      <c r="M4" s="52"/>
      <c r="N4" s="52"/>
      <c r="O4" s="52"/>
      <c r="P4" s="52"/>
      <c r="Q4" s="57" t="s">
        <v>199</v>
      </c>
      <c r="R4" s="61"/>
      <c r="S4" s="61"/>
      <c r="T4" s="61"/>
      <c r="U4" s="62"/>
      <c r="V4" s="62"/>
      <c r="W4" s="53"/>
      <c r="X4" s="53"/>
      <c r="Y4" s="50"/>
      <c r="Z4" s="60"/>
      <c r="AA4" s="60"/>
      <c r="AB4" s="60"/>
      <c r="AC4" s="60"/>
      <c r="AD4" s="60"/>
    </row>
    <row r="5" spans="1:30" x14ac:dyDescent="0.2">
      <c r="A5" s="49"/>
      <c r="B5" s="52"/>
      <c r="C5" s="63"/>
      <c r="D5" s="64"/>
      <c r="E5" s="65"/>
      <c r="F5" s="65"/>
      <c r="G5" s="65"/>
      <c r="H5" s="65"/>
      <c r="I5" s="66"/>
      <c r="J5" s="66"/>
      <c r="K5" s="66"/>
      <c r="L5" s="67"/>
      <c r="M5" s="52"/>
      <c r="N5" s="52"/>
      <c r="O5" s="52"/>
      <c r="P5" s="52"/>
      <c r="Q5" s="102" t="s">
        <v>194</v>
      </c>
      <c r="R5" s="61"/>
      <c r="S5" s="61"/>
      <c r="T5" s="61"/>
      <c r="U5" s="62"/>
      <c r="V5" s="62"/>
      <c r="W5" s="53"/>
      <c r="X5" s="53"/>
      <c r="Y5" s="50"/>
      <c r="Z5" s="60"/>
      <c r="AA5" s="60"/>
      <c r="AB5" s="60"/>
      <c r="AC5" s="60"/>
      <c r="AD5" s="60"/>
    </row>
    <row r="6" spans="1:30" x14ac:dyDescent="0.2">
      <c r="A6" s="49"/>
      <c r="B6" s="52"/>
      <c r="C6" s="68"/>
      <c r="D6" s="69"/>
      <c r="E6" s="56"/>
      <c r="F6" s="56"/>
      <c r="G6" s="56"/>
      <c r="H6" s="56"/>
      <c r="I6" s="52"/>
      <c r="J6" s="52"/>
      <c r="K6" s="52"/>
      <c r="L6" s="70"/>
      <c r="M6" s="52"/>
      <c r="N6" s="52"/>
      <c r="O6" s="52"/>
      <c r="P6" s="52"/>
      <c r="R6" s="61"/>
      <c r="S6" s="61"/>
      <c r="T6" s="61"/>
      <c r="U6" s="62"/>
      <c r="V6" s="62"/>
      <c r="W6" s="53"/>
      <c r="X6" s="53"/>
      <c r="Y6" s="71"/>
      <c r="Z6" s="60"/>
      <c r="AA6" s="60"/>
      <c r="AB6" s="60"/>
      <c r="AC6" s="60"/>
      <c r="AD6" s="60"/>
    </row>
    <row r="7" spans="1:30" x14ac:dyDescent="0.2">
      <c r="A7" s="49"/>
      <c r="B7" s="52"/>
      <c r="C7" s="68"/>
      <c r="D7" s="69"/>
      <c r="E7" s="56"/>
      <c r="F7" s="56"/>
      <c r="G7" s="56"/>
      <c r="H7" s="56"/>
      <c r="I7" s="52"/>
      <c r="J7" s="52"/>
      <c r="K7" s="52"/>
      <c r="L7" s="70"/>
      <c r="M7" s="52"/>
      <c r="N7" s="52"/>
      <c r="O7" s="52"/>
      <c r="P7" s="52"/>
      <c r="Q7" s="75" t="s">
        <v>195</v>
      </c>
      <c r="R7" s="61"/>
      <c r="S7" s="61"/>
      <c r="T7" s="61"/>
      <c r="U7" s="62"/>
      <c r="V7" s="62"/>
      <c r="W7" s="53"/>
      <c r="X7" s="53"/>
      <c r="Y7" s="50"/>
      <c r="Z7" s="60"/>
      <c r="AA7" s="60"/>
      <c r="AB7" s="60"/>
      <c r="AC7" s="60"/>
      <c r="AD7" s="60"/>
    </row>
    <row r="8" spans="1:30" ht="15" x14ac:dyDescent="0.2">
      <c r="A8" s="49"/>
      <c r="B8" s="52"/>
      <c r="C8" s="72"/>
      <c r="D8" s="52"/>
      <c r="E8" s="52"/>
      <c r="F8" s="52"/>
      <c r="G8" s="52"/>
      <c r="H8" s="52"/>
      <c r="I8" s="52"/>
      <c r="J8" s="52"/>
      <c r="K8" s="52"/>
      <c r="L8" s="73"/>
      <c r="M8" s="52"/>
      <c r="N8" s="52"/>
      <c r="O8" s="52"/>
      <c r="P8" s="52"/>
      <c r="Q8" s="75" t="s">
        <v>196</v>
      </c>
      <c r="R8" s="61"/>
      <c r="S8" s="61"/>
      <c r="T8" s="61"/>
      <c r="U8" s="62"/>
      <c r="V8" s="62"/>
      <c r="W8" s="53"/>
      <c r="X8" s="53"/>
      <c r="Y8" s="74" t="s">
        <v>134</v>
      </c>
      <c r="Z8" s="60"/>
      <c r="AA8" s="60"/>
      <c r="AB8" s="60"/>
      <c r="AC8" s="60"/>
      <c r="AD8" s="60"/>
    </row>
    <row r="9" spans="1:30" x14ac:dyDescent="0.2">
      <c r="A9" s="49"/>
      <c r="B9" s="52"/>
      <c r="C9" s="72"/>
      <c r="D9" s="52"/>
      <c r="E9" s="52"/>
      <c r="F9" s="52"/>
      <c r="G9" s="52"/>
      <c r="H9" s="52"/>
      <c r="I9" s="52"/>
      <c r="J9" s="52"/>
      <c r="K9" s="52"/>
      <c r="L9" s="70"/>
      <c r="M9" s="52"/>
      <c r="N9" s="52"/>
      <c r="O9" s="52"/>
      <c r="P9" s="52"/>
      <c r="Q9" s="76" t="s">
        <v>197</v>
      </c>
      <c r="R9" s="61"/>
      <c r="S9" s="57"/>
      <c r="T9" s="57"/>
      <c r="U9" s="57"/>
      <c r="V9" s="57"/>
      <c r="W9" s="53"/>
      <c r="X9" s="53"/>
      <c r="Y9" s="50"/>
      <c r="Z9" s="60"/>
      <c r="AA9" s="60"/>
      <c r="AB9" s="60"/>
      <c r="AC9" s="60"/>
      <c r="AD9" s="60"/>
    </row>
    <row r="10" spans="1:30" x14ac:dyDescent="0.2">
      <c r="A10" s="49"/>
      <c r="B10" s="52"/>
      <c r="C10" s="72"/>
      <c r="D10" s="52"/>
      <c r="E10" s="52"/>
      <c r="F10" s="52"/>
      <c r="G10" s="52"/>
      <c r="H10" s="52"/>
      <c r="I10" s="52"/>
      <c r="J10" s="52"/>
      <c r="K10" s="52"/>
      <c r="L10" s="70"/>
      <c r="M10" s="52"/>
      <c r="N10" s="52"/>
      <c r="O10" s="52"/>
      <c r="P10" s="52"/>
      <c r="Q10" s="76" t="s">
        <v>198</v>
      </c>
      <c r="R10" s="57"/>
      <c r="S10" s="57"/>
      <c r="T10" s="57"/>
      <c r="U10" s="57"/>
      <c r="V10" s="57"/>
      <c r="W10" s="53"/>
      <c r="X10" s="53"/>
      <c r="Y10" s="50"/>
      <c r="Z10" s="60"/>
      <c r="AA10" s="60"/>
      <c r="AB10" s="60"/>
      <c r="AC10" s="60"/>
      <c r="AD10" s="60"/>
    </row>
    <row r="11" spans="1:30" x14ac:dyDescent="0.2">
      <c r="A11" s="49"/>
      <c r="B11" s="52"/>
      <c r="C11" s="72"/>
      <c r="D11" s="52"/>
      <c r="E11" s="52"/>
      <c r="F11" s="52"/>
      <c r="G11" s="52"/>
      <c r="H11" s="52"/>
      <c r="I11" s="52"/>
      <c r="J11" s="52"/>
      <c r="K11" s="52"/>
      <c r="L11" s="70"/>
      <c r="M11" s="52"/>
      <c r="N11" s="52"/>
      <c r="O11" s="52"/>
      <c r="P11" s="52"/>
      <c r="Q11" s="76"/>
      <c r="R11" s="61"/>
      <c r="S11" s="57"/>
      <c r="T11" s="57"/>
      <c r="U11" s="57"/>
      <c r="V11" s="57"/>
      <c r="W11" s="53"/>
      <c r="X11" s="53"/>
      <c r="Y11" s="50"/>
      <c r="Z11" s="60"/>
      <c r="AA11" s="60"/>
      <c r="AB11" s="60"/>
      <c r="AC11" s="60"/>
      <c r="AD11" s="60"/>
    </row>
    <row r="12" spans="1:30" x14ac:dyDescent="0.2">
      <c r="A12" s="49"/>
      <c r="B12" s="52"/>
      <c r="C12" s="77"/>
      <c r="D12" s="78"/>
      <c r="E12" s="78"/>
      <c r="F12" s="78"/>
      <c r="G12" s="78"/>
      <c r="H12" s="78"/>
      <c r="I12" s="78"/>
      <c r="J12" s="78"/>
      <c r="K12" s="78"/>
      <c r="L12" s="79"/>
      <c r="M12" s="52"/>
      <c r="N12" s="52"/>
      <c r="O12" s="52"/>
      <c r="P12" s="52"/>
      <c r="Q12" s="75"/>
      <c r="R12" s="61"/>
      <c r="S12" s="57"/>
      <c r="T12" s="57"/>
      <c r="U12" s="57"/>
      <c r="V12" s="57"/>
      <c r="W12" s="53"/>
      <c r="X12" s="53"/>
      <c r="Y12" s="50"/>
      <c r="Z12" s="60"/>
      <c r="AA12" s="60"/>
      <c r="AB12" s="60"/>
      <c r="AC12" s="60"/>
      <c r="AD12" s="60"/>
    </row>
    <row r="13" spans="1:30" x14ac:dyDescent="0.2">
      <c r="A13" s="49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61"/>
      <c r="R13" s="61"/>
      <c r="S13" s="62"/>
      <c r="T13" s="61"/>
      <c r="U13" s="61"/>
      <c r="V13" s="61"/>
      <c r="W13" s="62"/>
      <c r="X13" s="59"/>
      <c r="Y13" s="50"/>
      <c r="Z13" s="60"/>
      <c r="AA13" s="60"/>
      <c r="AB13" s="60"/>
      <c r="AC13" s="60"/>
      <c r="AD13" s="60"/>
    </row>
    <row r="14" spans="1:30" x14ac:dyDescent="0.2">
      <c r="A14" s="49"/>
      <c r="B14" s="52"/>
      <c r="C14" s="53" t="s">
        <v>0</v>
      </c>
      <c r="D14" s="53"/>
      <c r="E14" s="53"/>
      <c r="F14" s="53"/>
      <c r="G14" s="53"/>
      <c r="H14" s="53"/>
      <c r="I14" s="52"/>
      <c r="J14" s="52"/>
      <c r="K14" s="52"/>
      <c r="L14" s="52"/>
      <c r="M14" s="52"/>
      <c r="N14" s="52"/>
      <c r="O14" s="52"/>
      <c r="P14" s="52"/>
      <c r="Q14" s="61"/>
      <c r="R14" s="61"/>
      <c r="S14" s="62"/>
      <c r="T14" s="61"/>
      <c r="U14" s="61"/>
      <c r="V14" s="61"/>
      <c r="W14" s="62"/>
      <c r="X14" s="59"/>
      <c r="Y14" s="50"/>
      <c r="Z14" s="60"/>
      <c r="AA14" s="60"/>
      <c r="AB14" s="60"/>
      <c r="AC14" s="60"/>
      <c r="AD14" s="60"/>
    </row>
    <row r="15" spans="1:30" ht="15.75" x14ac:dyDescent="0.2">
      <c r="A15" s="49"/>
      <c r="B15" s="52"/>
      <c r="C15" s="53" t="s">
        <v>80</v>
      </c>
      <c r="D15" s="53"/>
      <c r="E15" s="53"/>
      <c r="F15" s="53"/>
      <c r="G15" s="53"/>
      <c r="H15" s="53"/>
      <c r="I15" s="52"/>
      <c r="J15" s="52"/>
      <c r="K15" s="52"/>
      <c r="L15" s="52"/>
      <c r="M15" s="52"/>
      <c r="N15" s="52"/>
      <c r="O15" s="52"/>
      <c r="P15" s="52"/>
      <c r="Q15" s="80" t="s">
        <v>81</v>
      </c>
      <c r="R15" s="81"/>
      <c r="S15" s="82">
        <v>4</v>
      </c>
      <c r="T15" s="83"/>
      <c r="U15" s="61"/>
      <c r="V15" s="446"/>
      <c r="W15" s="446"/>
      <c r="X15" s="59"/>
      <c r="Y15" s="50"/>
      <c r="Z15" s="60"/>
      <c r="AA15" s="60"/>
      <c r="AB15" s="60"/>
      <c r="AC15" s="60"/>
      <c r="AD15" s="60"/>
    </row>
    <row r="16" spans="1:30" x14ac:dyDescent="0.2">
      <c r="A16" s="49"/>
      <c r="B16" s="52"/>
      <c r="C16" s="84" t="s">
        <v>14</v>
      </c>
      <c r="D16" s="53"/>
      <c r="E16" s="53"/>
      <c r="F16" s="53"/>
      <c r="G16" s="53"/>
      <c r="H16" s="53"/>
      <c r="I16" s="52"/>
      <c r="J16" s="52"/>
      <c r="K16" s="52"/>
      <c r="L16" s="52"/>
      <c r="M16" s="52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0"/>
      <c r="Z16" s="60"/>
      <c r="AA16" s="60"/>
      <c r="AB16" s="60"/>
      <c r="AC16" s="60"/>
      <c r="AD16" s="60"/>
    </row>
    <row r="17" spans="1:30" ht="15" x14ac:dyDescent="0.2">
      <c r="A17" s="49"/>
      <c r="B17" s="52"/>
      <c r="C17" s="53"/>
      <c r="D17" s="53"/>
      <c r="E17" s="53"/>
      <c r="F17" s="53"/>
      <c r="G17" s="53"/>
      <c r="H17" s="53"/>
      <c r="I17" s="52"/>
      <c r="J17" s="52"/>
      <c r="K17" s="52"/>
      <c r="L17" s="52"/>
      <c r="M17" s="52"/>
      <c r="N17" s="85"/>
      <c r="O17" s="85"/>
      <c r="P17" s="85"/>
      <c r="Q17" s="85"/>
      <c r="R17" s="52"/>
      <c r="S17" s="52"/>
      <c r="T17" s="52"/>
      <c r="U17" s="52"/>
      <c r="V17" s="52"/>
      <c r="W17" s="59"/>
      <c r="X17" s="59"/>
      <c r="Y17" s="50"/>
      <c r="Z17" s="60"/>
      <c r="AA17" s="60"/>
      <c r="AB17" s="60"/>
      <c r="AC17" s="60"/>
      <c r="AD17" s="60"/>
    </row>
    <row r="18" spans="1:30" ht="15" x14ac:dyDescent="0.2">
      <c r="A18" s="49"/>
      <c r="B18" s="52"/>
      <c r="C18" s="81" t="s">
        <v>15</v>
      </c>
      <c r="D18" s="53"/>
      <c r="E18" s="53"/>
      <c r="F18" s="53"/>
      <c r="G18" s="53"/>
      <c r="H18" s="53"/>
      <c r="I18" s="52"/>
      <c r="J18" s="52"/>
      <c r="K18" s="52"/>
      <c r="L18" s="52"/>
      <c r="M18" s="52"/>
      <c r="N18" s="444"/>
      <c r="O18" s="444"/>
      <c r="P18" s="88"/>
      <c r="Q18" s="88"/>
      <c r="R18" s="89" t="s">
        <v>83</v>
      </c>
      <c r="S18" s="447"/>
      <c r="T18" s="448"/>
      <c r="U18" s="448"/>
      <c r="V18" s="448"/>
      <c r="W18" s="53"/>
      <c r="X18" s="53"/>
      <c r="Y18" s="50"/>
      <c r="Z18" s="60"/>
      <c r="AA18" s="60"/>
      <c r="AB18" s="60"/>
      <c r="AC18" s="60"/>
      <c r="AD18" s="60"/>
    </row>
    <row r="19" spans="1:30" x14ac:dyDescent="0.2">
      <c r="A19" s="49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 t="s">
        <v>67</v>
      </c>
      <c r="O19" s="52"/>
      <c r="P19" s="52"/>
      <c r="Q19" s="52"/>
      <c r="R19" s="52"/>
      <c r="S19" s="52"/>
      <c r="T19" s="59"/>
      <c r="U19" s="59"/>
      <c r="V19" s="59"/>
      <c r="W19" s="53"/>
      <c r="X19" s="53"/>
      <c r="Y19" s="50"/>
      <c r="Z19" s="60"/>
      <c r="AA19" s="60"/>
      <c r="AB19" s="60"/>
      <c r="AC19" s="60"/>
      <c r="AD19" s="60"/>
    </row>
    <row r="20" spans="1:30" x14ac:dyDescent="0.2">
      <c r="A20" s="49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9"/>
      <c r="W20" s="59"/>
      <c r="X20" s="59"/>
      <c r="Y20" s="50"/>
      <c r="Z20" s="60"/>
      <c r="AA20" s="60"/>
      <c r="AB20" s="60"/>
      <c r="AC20" s="60"/>
      <c r="AD20" s="60"/>
    </row>
    <row r="21" spans="1:30" x14ac:dyDescent="0.2">
      <c r="A21" s="49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9"/>
      <c r="W21" s="59"/>
      <c r="X21" s="59"/>
      <c r="Y21" s="50"/>
      <c r="Z21" s="60"/>
      <c r="AA21" s="60"/>
      <c r="AB21" s="60"/>
      <c r="AC21" s="60"/>
      <c r="AD21" s="60"/>
    </row>
    <row r="22" spans="1:30" ht="18" x14ac:dyDescent="0.2">
      <c r="A22" s="49"/>
      <c r="B22" s="52"/>
      <c r="C22" s="52"/>
      <c r="D22" s="52"/>
      <c r="E22" s="52"/>
      <c r="F22" s="90"/>
      <c r="G22" s="90"/>
      <c r="H22" s="90"/>
      <c r="I22" s="90"/>
      <c r="J22" s="90"/>
      <c r="L22" s="90" t="s">
        <v>144</v>
      </c>
      <c r="M22" s="90"/>
      <c r="N22" s="90"/>
      <c r="O22" s="90"/>
      <c r="P22" s="90"/>
      <c r="Q22" s="90"/>
      <c r="R22" s="59"/>
      <c r="S22" s="52"/>
      <c r="T22" s="52"/>
      <c r="U22" s="52"/>
      <c r="V22" s="59"/>
      <c r="W22" s="59"/>
      <c r="X22" s="59"/>
      <c r="Y22" s="50"/>
      <c r="Z22" s="60"/>
      <c r="AA22" s="60"/>
      <c r="AB22" s="60"/>
      <c r="AC22" s="60"/>
      <c r="AD22" s="60"/>
    </row>
    <row r="23" spans="1:30" ht="12" customHeight="1" x14ac:dyDescent="0.2">
      <c r="A23" s="49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9"/>
      <c r="W23" s="59"/>
      <c r="X23" s="59"/>
      <c r="Y23" s="50"/>
      <c r="Z23" s="60"/>
      <c r="AA23" s="60"/>
      <c r="AB23" s="60"/>
      <c r="AC23" s="60"/>
      <c r="AD23" s="60"/>
    </row>
    <row r="24" spans="1:30" x14ac:dyDescent="0.2">
      <c r="A24" s="49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9"/>
      <c r="W24" s="59"/>
      <c r="X24" s="59"/>
      <c r="Y24" s="50"/>
      <c r="Z24" s="60"/>
      <c r="AA24" s="60"/>
      <c r="AB24" s="60"/>
      <c r="AC24" s="60"/>
      <c r="AD24" s="60"/>
    </row>
    <row r="25" spans="1:30" ht="15.75" x14ac:dyDescent="0.2">
      <c r="A25" s="49"/>
      <c r="C25" s="52"/>
      <c r="D25" s="53"/>
      <c r="E25" s="91" t="s">
        <v>84</v>
      </c>
      <c r="F25" s="91"/>
      <c r="G25" s="91"/>
      <c r="I25" s="91"/>
      <c r="J25" s="91" t="s">
        <v>190</v>
      </c>
      <c r="K25" s="91"/>
      <c r="L25" s="91"/>
      <c r="M25" s="91"/>
      <c r="N25" s="91"/>
      <c r="O25" s="91"/>
      <c r="P25" s="91"/>
      <c r="Q25" s="91"/>
      <c r="R25" s="91"/>
      <c r="S25" s="92"/>
      <c r="T25" s="52"/>
      <c r="U25" s="52"/>
      <c r="V25" s="59"/>
      <c r="W25" s="59"/>
      <c r="X25" s="59"/>
      <c r="Y25" s="50"/>
      <c r="Z25" s="60"/>
      <c r="AA25" s="60"/>
      <c r="AB25" s="60"/>
      <c r="AC25" s="60"/>
      <c r="AD25" s="60"/>
    </row>
    <row r="26" spans="1:30" ht="15.75" x14ac:dyDescent="0.2">
      <c r="A26" s="49"/>
      <c r="B26" s="52"/>
      <c r="C26" s="52"/>
      <c r="D26" s="5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52"/>
      <c r="U26" s="52"/>
      <c r="V26" s="59"/>
      <c r="W26" s="59"/>
      <c r="X26" s="59"/>
      <c r="Y26" s="50"/>
      <c r="Z26" s="60"/>
      <c r="AA26" s="60"/>
      <c r="AB26" s="60"/>
      <c r="AC26" s="60"/>
      <c r="AD26" s="60"/>
    </row>
    <row r="27" spans="1:30" ht="15.75" x14ac:dyDescent="0.25">
      <c r="A27" s="49"/>
      <c r="B27" s="52"/>
      <c r="C27" s="52"/>
      <c r="D27" s="52"/>
      <c r="E27" s="92"/>
      <c r="F27" s="92"/>
      <c r="G27" s="92"/>
      <c r="K27" s="92" t="s">
        <v>85</v>
      </c>
      <c r="M27" s="93"/>
      <c r="N27" s="92"/>
      <c r="O27" s="92"/>
      <c r="P27" s="92"/>
      <c r="Q27" s="94"/>
      <c r="R27" s="92"/>
      <c r="S27" s="92"/>
      <c r="T27" s="52"/>
      <c r="U27" s="52"/>
      <c r="V27" s="59"/>
      <c r="W27" s="59"/>
      <c r="X27" s="59"/>
      <c r="Y27" s="50"/>
      <c r="Z27" s="60"/>
      <c r="AA27" s="60"/>
      <c r="AB27" s="60"/>
      <c r="AC27" s="60"/>
      <c r="AD27" s="60"/>
    </row>
    <row r="28" spans="1:30" x14ac:dyDescent="0.2">
      <c r="A28" s="49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9"/>
      <c r="W28" s="59"/>
      <c r="X28" s="59"/>
      <c r="Y28" s="50"/>
      <c r="Z28" s="60"/>
      <c r="AA28" s="60"/>
      <c r="AB28" s="60"/>
      <c r="AC28" s="60"/>
      <c r="AD28" s="60"/>
    </row>
    <row r="29" spans="1:30" ht="16.5" thickBot="1" x14ac:dyDescent="0.25">
      <c r="A29" s="49"/>
      <c r="B29" s="52"/>
      <c r="C29" s="52"/>
      <c r="D29" s="52"/>
      <c r="E29" s="52"/>
      <c r="F29" s="52"/>
      <c r="G29" s="52"/>
      <c r="H29" s="52"/>
      <c r="I29" s="52"/>
      <c r="J29" s="52"/>
      <c r="K29" s="449">
        <f>SUM(S105)</f>
        <v>0</v>
      </c>
      <c r="L29" s="449"/>
      <c r="M29" s="449"/>
      <c r="N29" s="95" t="s">
        <v>65</v>
      </c>
      <c r="O29" s="52"/>
      <c r="P29" s="52"/>
      <c r="Q29" s="52"/>
      <c r="R29" s="52"/>
      <c r="S29" s="52"/>
      <c r="T29" s="52"/>
      <c r="U29" s="52"/>
      <c r="V29" s="59"/>
      <c r="W29" s="59"/>
      <c r="X29" s="59"/>
      <c r="Y29" s="50"/>
    </row>
    <row r="30" spans="1:30" x14ac:dyDescent="0.2">
      <c r="A30" s="49"/>
      <c r="B30" s="52"/>
      <c r="C30" s="84" t="s">
        <v>1</v>
      </c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9"/>
      <c r="W30" s="59"/>
      <c r="X30" s="59"/>
      <c r="Y30" s="50"/>
    </row>
    <row r="31" spans="1:30" x14ac:dyDescent="0.2">
      <c r="A31" s="49"/>
      <c r="B31" s="52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9"/>
      <c r="W31" s="59"/>
      <c r="X31" s="59"/>
      <c r="Y31" s="50"/>
    </row>
    <row r="32" spans="1:30" ht="44.25" customHeight="1" x14ac:dyDescent="0.2">
      <c r="A32" s="49"/>
      <c r="B32" s="52"/>
      <c r="C32" s="53" t="s">
        <v>2</v>
      </c>
      <c r="D32" s="53" t="s">
        <v>86</v>
      </c>
      <c r="E32" s="53"/>
      <c r="F32" s="53"/>
      <c r="G32" s="53"/>
      <c r="H32" s="53"/>
      <c r="I32" s="53"/>
      <c r="J32" s="53"/>
      <c r="K32" s="91"/>
      <c r="L32" s="450"/>
      <c r="M32" s="450"/>
      <c r="N32" s="450"/>
      <c r="O32" s="450"/>
      <c r="P32" s="450"/>
      <c r="Q32" s="450"/>
      <c r="R32" s="450"/>
      <c r="S32" s="450"/>
      <c r="T32" s="58"/>
      <c r="U32" s="58"/>
      <c r="V32" s="59"/>
      <c r="W32" s="59"/>
      <c r="X32" s="59"/>
      <c r="Y32" s="50"/>
    </row>
    <row r="33" spans="1:31" ht="15" customHeight="1" x14ac:dyDescent="0.2">
      <c r="A33" s="49"/>
      <c r="C33" s="96"/>
      <c r="D33" s="96"/>
      <c r="E33" s="96"/>
      <c r="F33" s="96"/>
      <c r="G33" s="96"/>
      <c r="H33" s="96"/>
      <c r="I33" s="96"/>
      <c r="J33" s="96"/>
      <c r="K33" s="97"/>
      <c r="L33" s="98"/>
      <c r="M33" s="98"/>
      <c r="N33" s="98"/>
      <c r="O33" s="98"/>
      <c r="P33" s="98"/>
      <c r="Q33" s="98"/>
      <c r="R33" s="98"/>
      <c r="S33" s="98"/>
      <c r="T33" s="99"/>
      <c r="U33" s="99"/>
      <c r="V33" s="60"/>
      <c r="W33" s="60"/>
      <c r="X33" s="60"/>
      <c r="Y33" s="50"/>
    </row>
    <row r="34" spans="1:31" ht="49.5" customHeight="1" x14ac:dyDescent="0.2">
      <c r="A34" s="49"/>
      <c r="C34" s="96"/>
      <c r="D34" s="96" t="s">
        <v>88</v>
      </c>
      <c r="E34" s="96"/>
      <c r="F34" s="96"/>
      <c r="G34" s="96"/>
      <c r="H34" s="96"/>
      <c r="I34" s="96"/>
      <c r="J34" s="96"/>
      <c r="K34" s="97"/>
      <c r="L34" s="451"/>
      <c r="M34" s="451"/>
      <c r="N34" s="451"/>
      <c r="O34" s="451"/>
      <c r="P34" s="451"/>
      <c r="Q34" s="451"/>
      <c r="R34" s="451"/>
      <c r="S34" s="451"/>
      <c r="T34" s="99"/>
      <c r="U34" s="99"/>
      <c r="V34" s="60"/>
      <c r="W34" s="60"/>
      <c r="X34" s="60"/>
      <c r="Y34" s="50"/>
    </row>
    <row r="35" spans="1:31" ht="15" x14ac:dyDescent="0.2">
      <c r="A35" s="49"/>
      <c r="C35" s="96"/>
      <c r="D35" s="96"/>
      <c r="E35" s="96"/>
      <c r="F35" s="96"/>
      <c r="G35" s="96"/>
      <c r="H35" s="96"/>
      <c r="I35" s="96"/>
      <c r="J35" s="96"/>
      <c r="K35" s="97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60"/>
      <c r="W35" s="60"/>
      <c r="X35" s="60"/>
      <c r="Y35" s="50"/>
    </row>
    <row r="36" spans="1:31" ht="15" x14ac:dyDescent="0.2">
      <c r="A36" s="49"/>
      <c r="C36" s="96" t="s">
        <v>3</v>
      </c>
      <c r="D36" s="96" t="s">
        <v>90</v>
      </c>
      <c r="E36" s="96"/>
      <c r="F36" s="96"/>
      <c r="G36" s="96"/>
      <c r="H36" s="96"/>
      <c r="I36" s="96"/>
      <c r="J36" s="96"/>
      <c r="K36" s="96"/>
      <c r="L36" s="100"/>
      <c r="M36" s="101" t="s">
        <v>91</v>
      </c>
      <c r="N36" s="96"/>
      <c r="O36" s="96"/>
      <c r="P36" s="96"/>
      <c r="Q36" s="96"/>
      <c r="R36" s="96"/>
      <c r="S36" s="96"/>
      <c r="T36" s="96"/>
      <c r="U36" s="96"/>
      <c r="Y36" s="50"/>
    </row>
    <row r="37" spans="1:31" x14ac:dyDescent="0.2">
      <c r="A37" s="49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60"/>
      <c r="W37" s="60"/>
      <c r="X37" s="60"/>
      <c r="Y37" s="50"/>
    </row>
    <row r="38" spans="1:31" ht="15" x14ac:dyDescent="0.2">
      <c r="A38" s="49"/>
      <c r="C38" s="96" t="s">
        <v>4</v>
      </c>
      <c r="D38" s="96" t="s">
        <v>92</v>
      </c>
      <c r="E38" s="96"/>
      <c r="F38" s="96"/>
      <c r="G38" s="96"/>
      <c r="H38" s="164"/>
      <c r="I38" s="445" t="s">
        <v>93</v>
      </c>
      <c r="J38" s="445"/>
      <c r="K38" s="445"/>
      <c r="L38" s="103" t="s">
        <v>94</v>
      </c>
      <c r="M38" s="104"/>
      <c r="O38" s="105"/>
      <c r="P38" s="106"/>
      <c r="Q38" s="107"/>
      <c r="T38" s="108"/>
      <c r="U38" s="108"/>
      <c r="Y38" s="50"/>
    </row>
    <row r="39" spans="1:31" ht="16.5" customHeight="1" x14ac:dyDescent="0.2">
      <c r="A39" s="49"/>
      <c r="C39" s="96"/>
      <c r="D39" s="96"/>
      <c r="E39" s="96"/>
      <c r="F39" s="96"/>
      <c r="G39" s="96"/>
      <c r="H39" s="102"/>
      <c r="I39" s="96"/>
      <c r="J39" s="96"/>
      <c r="K39" s="97"/>
      <c r="L39" s="103"/>
      <c r="M39" s="104"/>
      <c r="N39" s="109"/>
      <c r="O39" s="109"/>
      <c r="Q39" s="107"/>
      <c r="R39" s="109"/>
      <c r="S39" s="109"/>
      <c r="T39" s="108"/>
      <c r="U39" s="108"/>
      <c r="Y39" s="110"/>
      <c r="Z39" s="111"/>
      <c r="AA39" s="112">
        <f>Z40-Y40</f>
        <v>0</v>
      </c>
      <c r="AB39" s="111"/>
      <c r="AC39" s="111"/>
      <c r="AD39" s="111"/>
      <c r="AE39" s="113"/>
    </row>
    <row r="40" spans="1:31" ht="15" x14ac:dyDescent="0.2">
      <c r="A40" s="49"/>
      <c r="C40" s="96"/>
      <c r="D40" s="96"/>
      <c r="E40" s="96"/>
      <c r="F40" s="96"/>
      <c r="G40" s="96"/>
      <c r="H40" s="102"/>
      <c r="I40" s="96"/>
      <c r="J40" s="96"/>
      <c r="K40" s="97"/>
      <c r="L40" s="103" t="s">
        <v>6</v>
      </c>
      <c r="M40" s="104"/>
      <c r="N40" s="109"/>
      <c r="O40" s="105"/>
      <c r="P40" s="106"/>
      <c r="Q40" s="107"/>
      <c r="R40" s="109"/>
      <c r="S40" s="109"/>
      <c r="T40" s="108"/>
      <c r="U40" s="108"/>
      <c r="Y40" s="114">
        <f>O42</f>
        <v>0</v>
      </c>
      <c r="Z40" s="115">
        <f>R42</f>
        <v>0</v>
      </c>
      <c r="AA40" s="115">
        <f>AA41</f>
        <v>0</v>
      </c>
      <c r="AB40" s="116"/>
      <c r="AC40" s="116"/>
      <c r="AD40" s="116"/>
      <c r="AE40" s="117"/>
    </row>
    <row r="41" spans="1:31" x14ac:dyDescent="0.2">
      <c r="A41" s="49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101"/>
      <c r="P41" s="96"/>
      <c r="Q41" s="96"/>
      <c r="R41" s="96"/>
      <c r="S41" s="96"/>
      <c r="T41" s="96"/>
      <c r="U41" s="96"/>
      <c r="Y41" s="118">
        <f>Y40</f>
        <v>0</v>
      </c>
      <c r="Z41" s="115">
        <f>Z40</f>
        <v>0</v>
      </c>
      <c r="AA41" s="119">
        <f>Z41-Y41</f>
        <v>0</v>
      </c>
      <c r="AB41" s="116"/>
      <c r="AC41" s="116"/>
      <c r="AD41" s="116"/>
      <c r="AE41" s="117"/>
    </row>
    <row r="42" spans="1:31" ht="15" x14ac:dyDescent="0.2">
      <c r="A42" s="49"/>
      <c r="C42" s="96"/>
      <c r="D42" s="96"/>
      <c r="E42" s="96"/>
      <c r="F42" s="96"/>
      <c r="G42" s="96"/>
      <c r="H42" s="96"/>
      <c r="I42" s="96"/>
      <c r="J42" s="96"/>
      <c r="K42" s="96"/>
      <c r="L42" s="96" t="s">
        <v>7</v>
      </c>
      <c r="M42" s="96"/>
      <c r="N42" s="96"/>
      <c r="O42" s="120"/>
      <c r="P42" s="96" t="s">
        <v>8</v>
      </c>
      <c r="Q42" s="96" t="s">
        <v>97</v>
      </c>
      <c r="R42" s="120"/>
      <c r="S42" s="96" t="s">
        <v>8</v>
      </c>
      <c r="T42" s="96"/>
      <c r="U42" s="96"/>
      <c r="Y42" s="114">
        <v>0.25</v>
      </c>
      <c r="Z42" s="115">
        <v>2.0833333333333332E-2</v>
      </c>
      <c r="AA42" s="116"/>
      <c r="AB42" s="116"/>
      <c r="AC42" s="116"/>
      <c r="AD42" s="116"/>
      <c r="AE42" s="117"/>
    </row>
    <row r="43" spans="1:31" x14ac:dyDescent="0.2">
      <c r="A43" s="49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101"/>
      <c r="P43" s="96"/>
      <c r="Q43" s="96"/>
      <c r="R43" s="96"/>
      <c r="S43" s="96"/>
      <c r="T43" s="96"/>
      <c r="U43" s="96"/>
      <c r="Y43" s="121">
        <f>Y42</f>
        <v>0.25</v>
      </c>
      <c r="Z43" s="122">
        <f>Z42</f>
        <v>2.0833333333333332E-2</v>
      </c>
      <c r="AA43" s="116"/>
      <c r="AB43" s="116"/>
      <c r="AC43" s="116"/>
      <c r="AD43" s="116"/>
      <c r="AE43" s="117"/>
    </row>
    <row r="44" spans="1:31" x14ac:dyDescent="0.2">
      <c r="A44" s="49"/>
      <c r="C44" s="96"/>
      <c r="D44" s="96"/>
      <c r="E44" s="96"/>
      <c r="F44" s="96"/>
      <c r="G44" s="96"/>
      <c r="H44" s="96"/>
      <c r="I44" s="96"/>
      <c r="J44" s="96"/>
      <c r="K44" s="96"/>
      <c r="L44" s="96" t="s">
        <v>98</v>
      </c>
      <c r="M44" s="96"/>
      <c r="N44" s="96"/>
      <c r="O44" s="101"/>
      <c r="P44" s="123">
        <f>R44</f>
        <v>0</v>
      </c>
      <c r="Q44" s="96" t="s">
        <v>99</v>
      </c>
      <c r="R44" s="124">
        <f>IF(R42-O42&gt;0.13,R42-O42-Z43,R42-O42)</f>
        <v>0</v>
      </c>
      <c r="S44" s="96" t="s">
        <v>100</v>
      </c>
      <c r="T44" s="96"/>
      <c r="U44" s="96"/>
      <c r="Y44" s="125" t="s">
        <v>101</v>
      </c>
      <c r="Z44" s="126"/>
      <c r="AA44" s="127">
        <f>L36*R48</f>
        <v>0</v>
      </c>
      <c r="AB44" s="126"/>
      <c r="AC44" s="126"/>
      <c r="AD44" s="126"/>
      <c r="AE44" s="128"/>
    </row>
    <row r="45" spans="1:31" x14ac:dyDescent="0.2">
      <c r="A45" s="49"/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129"/>
      <c r="P45" s="53"/>
      <c r="Q45" s="53"/>
      <c r="R45" s="53"/>
      <c r="S45" s="53"/>
      <c r="T45" s="53"/>
      <c r="U45" s="53"/>
      <c r="V45" s="53"/>
      <c r="W45" s="53"/>
      <c r="X45" s="53"/>
      <c r="Y45" s="130">
        <f>AA44</f>
        <v>0</v>
      </c>
      <c r="Z45" s="116" t="s">
        <v>102</v>
      </c>
      <c r="AA45" s="131" t="s">
        <v>10</v>
      </c>
      <c r="AB45" s="119">
        <f>R44*24</f>
        <v>0</v>
      </c>
      <c r="AC45" s="116" t="s">
        <v>103</v>
      </c>
      <c r="AD45" s="119">
        <f>Y45*AB45</f>
        <v>0</v>
      </c>
      <c r="AE45" s="132" t="s">
        <v>104</v>
      </c>
    </row>
    <row r="46" spans="1:31" ht="15" x14ac:dyDescent="0.2">
      <c r="A46" s="49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84" t="s">
        <v>9</v>
      </c>
      <c r="M46" s="129"/>
      <c r="O46" s="133"/>
      <c r="P46" s="134" t="s">
        <v>10</v>
      </c>
      <c r="Q46" s="135" t="s">
        <v>11</v>
      </c>
      <c r="R46" s="135"/>
      <c r="S46" s="53"/>
      <c r="T46" s="53"/>
      <c r="U46" s="53"/>
      <c r="V46" s="53"/>
      <c r="W46" s="53"/>
      <c r="X46" s="53"/>
      <c r="Y46" s="136"/>
      <c r="Z46" s="116"/>
      <c r="AA46" s="116"/>
      <c r="AB46" s="116"/>
      <c r="AC46" s="116"/>
      <c r="AD46" s="116"/>
      <c r="AE46" s="117"/>
    </row>
    <row r="47" spans="1:31" ht="15" x14ac:dyDescent="0.2">
      <c r="A47" s="49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84"/>
      <c r="M47" s="129"/>
      <c r="N47" s="134"/>
      <c r="O47" s="134"/>
      <c r="P47" s="134"/>
      <c r="Q47" s="135"/>
      <c r="R47" s="135"/>
      <c r="S47" s="53"/>
      <c r="T47" s="53"/>
      <c r="U47" s="53"/>
      <c r="V47" s="53"/>
      <c r="W47" s="53"/>
      <c r="X47" s="53"/>
      <c r="Y47" s="137">
        <f>SUM(AD45/6)</f>
        <v>0</v>
      </c>
      <c r="Z47" s="138" t="s">
        <v>106</v>
      </c>
      <c r="AA47" s="139">
        <f>L36</f>
        <v>0</v>
      </c>
      <c r="AB47" s="140" t="s">
        <v>91</v>
      </c>
      <c r="AC47" s="141" t="s">
        <v>13</v>
      </c>
      <c r="AD47" s="142" t="e">
        <f>SUM(Y47/AA47)</f>
        <v>#DIV/0!</v>
      </c>
      <c r="AE47" s="143"/>
    </row>
    <row r="48" spans="1:31" ht="15" x14ac:dyDescent="0.2">
      <c r="A48" s="49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84" t="s">
        <v>12</v>
      </c>
      <c r="M48" s="129"/>
      <c r="N48" s="52"/>
      <c r="O48" s="81"/>
      <c r="P48" s="84"/>
      <c r="Q48" s="81"/>
      <c r="R48" s="82"/>
      <c r="S48" s="53"/>
      <c r="T48" s="53"/>
      <c r="U48" s="53"/>
      <c r="V48" s="53"/>
      <c r="W48" s="53"/>
      <c r="X48" s="53"/>
      <c r="Y48" s="50"/>
    </row>
    <row r="49" spans="1:35" ht="15" x14ac:dyDescent="0.2">
      <c r="A49" s="49"/>
      <c r="B49" s="52"/>
      <c r="C49" s="53"/>
      <c r="D49" s="53"/>
      <c r="E49" s="53"/>
      <c r="F49" s="53"/>
      <c r="G49" s="53"/>
      <c r="H49" s="53"/>
      <c r="I49" s="53"/>
      <c r="J49" s="53"/>
      <c r="K49" s="53"/>
      <c r="L49" s="84"/>
      <c r="M49" s="129"/>
      <c r="N49" s="134"/>
      <c r="O49" s="134"/>
      <c r="P49" s="134"/>
      <c r="Q49" s="135"/>
      <c r="R49" s="135"/>
      <c r="S49" s="53"/>
      <c r="T49" s="53"/>
      <c r="U49" s="53"/>
      <c r="V49" s="53"/>
      <c r="W49" s="53"/>
      <c r="X49" s="53"/>
      <c r="Y49" s="50"/>
    </row>
    <row r="50" spans="1:35" ht="15" x14ac:dyDescent="0.2">
      <c r="A50" s="49"/>
      <c r="B50" s="52"/>
      <c r="C50" s="52"/>
      <c r="D50" s="52" t="s">
        <v>107</v>
      </c>
      <c r="E50" s="52"/>
      <c r="F50" s="52"/>
      <c r="G50" s="52"/>
      <c r="H50" s="52"/>
      <c r="I50" s="52"/>
      <c r="J50" s="52"/>
      <c r="K50" s="52"/>
      <c r="L50" s="53" t="s">
        <v>108</v>
      </c>
      <c r="M50" s="144"/>
      <c r="N50" s="53"/>
      <c r="O50" s="145" t="e">
        <f>AD47</f>
        <v>#DIV/0!</v>
      </c>
      <c r="P50" s="53"/>
      <c r="Q50" s="146"/>
      <c r="R50" s="147"/>
      <c r="S50" s="148"/>
      <c r="T50" s="148"/>
      <c r="U50" s="148"/>
      <c r="V50" s="53"/>
      <c r="W50" s="53"/>
      <c r="X50" s="53"/>
      <c r="Y50" s="50"/>
    </row>
    <row r="51" spans="1:35" ht="15" x14ac:dyDescent="0.2">
      <c r="A51" s="49"/>
      <c r="B51" s="52"/>
      <c r="C51" s="52"/>
      <c r="D51" s="52" t="s">
        <v>109</v>
      </c>
      <c r="E51" s="52"/>
      <c r="F51" s="52"/>
      <c r="G51" s="52"/>
      <c r="H51" s="52"/>
      <c r="I51" s="52"/>
      <c r="J51" s="52"/>
      <c r="K51" s="52"/>
      <c r="L51" s="53"/>
      <c r="M51" s="144"/>
      <c r="N51" s="53"/>
      <c r="O51" s="53"/>
      <c r="P51" s="53"/>
      <c r="Q51" s="146"/>
      <c r="R51" s="147"/>
      <c r="S51" s="148"/>
      <c r="T51" s="148"/>
      <c r="U51" s="148"/>
      <c r="V51" s="53"/>
      <c r="W51" s="53"/>
      <c r="X51" s="53"/>
      <c r="Y51" s="149"/>
    </row>
    <row r="52" spans="1:35" ht="15" x14ac:dyDescent="0.2">
      <c r="A52" s="49"/>
      <c r="B52" s="52"/>
      <c r="C52" s="52"/>
      <c r="T52" s="148"/>
      <c r="U52" s="148"/>
      <c r="V52" s="53"/>
      <c r="W52" s="53"/>
      <c r="X52" s="53"/>
      <c r="Y52" s="50"/>
      <c r="AE52" s="53"/>
      <c r="AF52" s="53"/>
      <c r="AG52" s="146"/>
      <c r="AH52" s="147"/>
      <c r="AI52" s="148"/>
    </row>
    <row r="53" spans="1:35" x14ac:dyDescent="0.2">
      <c r="A53" s="49"/>
      <c r="B53" s="52"/>
      <c r="Y53" s="149"/>
    </row>
    <row r="54" spans="1:35" ht="15" customHeight="1" x14ac:dyDescent="0.2">
      <c r="A54" s="49"/>
      <c r="B54" s="52"/>
      <c r="C54" s="53" t="s">
        <v>5</v>
      </c>
      <c r="D54" s="53" t="s">
        <v>192</v>
      </c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150"/>
      <c r="Q54" s="150"/>
      <c r="R54" s="150"/>
      <c r="S54" s="150"/>
      <c r="T54" s="150"/>
      <c r="U54" s="150"/>
      <c r="Y54" s="50"/>
    </row>
    <row r="55" spans="1:35" x14ac:dyDescent="0.2">
      <c r="A55" s="49"/>
      <c r="B55" s="52"/>
      <c r="C55" s="151"/>
      <c r="D55" s="53"/>
      <c r="E55" s="151"/>
      <c r="F55" s="151"/>
      <c r="G55" s="151"/>
      <c r="H55" s="151"/>
      <c r="I55" s="151"/>
      <c r="J55" s="53"/>
      <c r="K55" s="53"/>
      <c r="L55" s="53"/>
      <c r="M55" s="53"/>
      <c r="N55" s="53"/>
      <c r="O55" s="53"/>
      <c r="P55" s="150"/>
      <c r="Q55" s="150"/>
      <c r="R55" s="150"/>
      <c r="S55" s="150"/>
      <c r="T55" s="150"/>
      <c r="U55" s="150"/>
      <c r="Y55" s="149"/>
      <c r="Z55" s="102"/>
      <c r="AA55" s="102"/>
      <c r="AB55" s="102"/>
      <c r="AC55" s="102"/>
      <c r="AD55" s="102"/>
    </row>
    <row r="56" spans="1:35" x14ac:dyDescent="0.2">
      <c r="A56" s="49"/>
      <c r="B56" s="52"/>
      <c r="C56" s="151"/>
      <c r="D56" s="151"/>
      <c r="E56" s="151"/>
      <c r="F56" s="151"/>
      <c r="G56" s="151"/>
      <c r="H56" s="151"/>
      <c r="I56" s="151"/>
      <c r="J56" s="53"/>
      <c r="K56" s="53"/>
      <c r="L56" s="53"/>
      <c r="M56" s="53"/>
      <c r="N56" s="53"/>
      <c r="O56" s="53"/>
      <c r="P56" s="150"/>
      <c r="Q56" s="150"/>
      <c r="R56" s="150"/>
      <c r="S56" s="150"/>
      <c r="T56" s="150"/>
      <c r="U56" s="150"/>
      <c r="Y56" s="149"/>
      <c r="Z56" s="102"/>
      <c r="AA56" s="102"/>
      <c r="AB56" s="102"/>
      <c r="AC56" s="102"/>
      <c r="AD56" s="102"/>
      <c r="AE56" s="102"/>
    </row>
    <row r="57" spans="1:35" ht="15.75" thickBot="1" x14ac:dyDescent="0.25">
      <c r="A57" s="49"/>
      <c r="B57" s="52"/>
      <c r="C57" s="53"/>
      <c r="D57" s="442">
        <f>Y47</f>
        <v>0</v>
      </c>
      <c r="E57" s="442"/>
      <c r="F57" s="53" t="s">
        <v>175</v>
      </c>
      <c r="G57" s="129"/>
      <c r="H57" s="134"/>
      <c r="I57" s="53"/>
      <c r="K57" s="152">
        <v>40</v>
      </c>
      <c r="L57" s="153" t="s">
        <v>13</v>
      </c>
      <c r="M57" s="443">
        <f>D57*K57</f>
        <v>0</v>
      </c>
      <c r="N57" s="443"/>
      <c r="O57" s="154" t="s">
        <v>19</v>
      </c>
      <c r="P57" s="155"/>
      <c r="Q57" s="150"/>
      <c r="R57" s="150"/>
      <c r="S57" s="150"/>
      <c r="T57" s="150"/>
      <c r="U57" s="150"/>
      <c r="Y57" s="149"/>
      <c r="Z57" s="102"/>
      <c r="AA57" s="102"/>
      <c r="AB57" s="102"/>
      <c r="AC57" s="102"/>
      <c r="AD57" s="102"/>
    </row>
    <row r="58" spans="1:35" ht="13.5" customHeight="1" thickTop="1" x14ac:dyDescent="0.2">
      <c r="A58" s="49"/>
      <c r="B58" s="52"/>
      <c r="C58" s="156"/>
      <c r="D58" s="439"/>
      <c r="E58" s="439"/>
      <c r="F58" s="156"/>
      <c r="G58" s="156"/>
      <c r="H58" s="157"/>
      <c r="I58" s="156"/>
      <c r="J58" s="156"/>
      <c r="K58" s="156"/>
      <c r="L58" s="440"/>
      <c r="M58" s="440"/>
      <c r="N58" s="157"/>
      <c r="O58" s="158"/>
      <c r="P58" s="158"/>
      <c r="Q58" s="158"/>
      <c r="R58" s="158"/>
      <c r="S58" s="159"/>
      <c r="T58" s="159"/>
      <c r="Y58" s="149"/>
      <c r="Z58" s="102"/>
      <c r="AA58" s="102"/>
      <c r="AB58" s="102"/>
      <c r="AC58" s="102"/>
      <c r="AD58" s="102"/>
    </row>
    <row r="59" spans="1:35" ht="13.5" customHeight="1" x14ac:dyDescent="0.2">
      <c r="A59" s="149"/>
      <c r="C59" s="96"/>
      <c r="O59" s="160"/>
      <c r="P59" s="160"/>
      <c r="Q59" s="160"/>
      <c r="R59" s="160"/>
      <c r="S59" s="161"/>
      <c r="T59" s="161"/>
      <c r="U59" s="162"/>
      <c r="V59" s="163"/>
      <c r="W59" s="164"/>
      <c r="X59" s="164"/>
      <c r="Y59" s="149"/>
      <c r="Z59" s="102"/>
      <c r="AA59" s="102"/>
      <c r="AB59" s="102"/>
      <c r="AC59" s="102"/>
      <c r="AD59" s="102"/>
    </row>
    <row r="60" spans="1:35" ht="13.5" customHeight="1" x14ac:dyDescent="0.2">
      <c r="A60" s="149"/>
      <c r="O60" s="161"/>
      <c r="P60" s="161"/>
      <c r="Q60" s="161"/>
      <c r="R60" s="161"/>
      <c r="S60" s="161"/>
      <c r="T60" s="161"/>
      <c r="U60" s="96"/>
      <c r="Y60" s="149"/>
    </row>
    <row r="61" spans="1:35" ht="13.5" customHeight="1" x14ac:dyDescent="0.2">
      <c r="A61" s="149"/>
      <c r="O61" s="161"/>
      <c r="P61" s="161"/>
      <c r="Q61" s="161"/>
      <c r="R61" s="161"/>
      <c r="S61" s="161"/>
      <c r="T61" s="161"/>
      <c r="U61" s="96"/>
      <c r="Y61" s="149"/>
    </row>
    <row r="62" spans="1:35" ht="13.5" customHeight="1" x14ac:dyDescent="0.2">
      <c r="A62" s="149"/>
      <c r="P62" s="96"/>
      <c r="Q62" s="96"/>
      <c r="R62" s="96"/>
      <c r="S62" s="96"/>
      <c r="T62" s="96"/>
      <c r="U62" s="96"/>
      <c r="Y62" s="149"/>
    </row>
    <row r="63" spans="1:35" ht="12.75" customHeight="1" x14ac:dyDescent="0.2">
      <c r="A63" s="149"/>
      <c r="V63" s="51"/>
      <c r="W63" s="51"/>
      <c r="X63" s="51"/>
      <c r="Y63" s="149"/>
    </row>
    <row r="64" spans="1:35" ht="13.5" customHeight="1" x14ac:dyDescent="0.2">
      <c r="A64" s="149"/>
      <c r="C64" s="96"/>
      <c r="D64" s="96"/>
      <c r="E64" s="96"/>
      <c r="F64" s="96"/>
      <c r="G64" s="96"/>
      <c r="H64" s="96"/>
      <c r="I64" s="102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Y64" s="149"/>
    </row>
    <row r="65" spans="1:25" x14ac:dyDescent="0.2">
      <c r="A65" s="49"/>
      <c r="C65" s="165"/>
      <c r="D65" s="166"/>
      <c r="E65" s="166"/>
      <c r="F65" s="166"/>
      <c r="G65" s="166"/>
      <c r="H65" s="166"/>
      <c r="I65" s="167" t="s">
        <v>111</v>
      </c>
      <c r="J65" s="168"/>
      <c r="K65" s="169"/>
      <c r="L65" s="168" t="s">
        <v>112</v>
      </c>
      <c r="M65" s="170"/>
      <c r="N65" s="170"/>
      <c r="O65" s="170"/>
      <c r="P65" s="170"/>
      <c r="Q65" s="96"/>
      <c r="R65" s="96"/>
      <c r="S65" s="96"/>
      <c r="T65" s="96"/>
      <c r="U65" s="96"/>
      <c r="Y65" s="49"/>
    </row>
    <row r="66" spans="1:25" x14ac:dyDescent="0.2">
      <c r="A66" s="49"/>
      <c r="C66" s="171"/>
      <c r="D66" s="172"/>
      <c r="E66" s="172"/>
      <c r="F66" s="172"/>
      <c r="G66" s="172"/>
      <c r="H66" s="172"/>
      <c r="I66" s="172"/>
      <c r="J66" s="172"/>
      <c r="K66" s="172"/>
      <c r="L66" s="172"/>
      <c r="M66" s="170"/>
      <c r="N66" s="170"/>
      <c r="O66" s="170"/>
      <c r="P66" s="170"/>
      <c r="V66" s="60"/>
      <c r="W66" s="60"/>
      <c r="X66" s="60"/>
      <c r="Y66" s="49"/>
    </row>
    <row r="67" spans="1:25" x14ac:dyDescent="0.2">
      <c r="A67" s="49"/>
      <c r="C67" s="173" t="s">
        <v>113</v>
      </c>
      <c r="D67" s="174"/>
      <c r="E67" s="174" t="s">
        <v>114</v>
      </c>
      <c r="F67" s="174"/>
      <c r="G67" s="174"/>
      <c r="H67" s="174"/>
      <c r="I67" s="174"/>
      <c r="J67" s="175"/>
      <c r="K67" s="174"/>
      <c r="L67" s="174"/>
      <c r="M67" s="170"/>
      <c r="N67" s="170"/>
      <c r="O67" s="170"/>
      <c r="P67" s="170"/>
      <c r="Q67" s="60"/>
      <c r="R67" s="60"/>
      <c r="S67" s="60"/>
      <c r="T67" s="60"/>
      <c r="U67" s="60"/>
      <c r="V67" s="60"/>
      <c r="W67" s="60"/>
      <c r="X67" s="60"/>
      <c r="Y67" s="49"/>
    </row>
    <row r="68" spans="1:25" x14ac:dyDescent="0.2">
      <c r="A68" s="49"/>
      <c r="C68" s="173"/>
      <c r="D68" s="174"/>
      <c r="E68" s="174"/>
      <c r="F68" s="174"/>
      <c r="G68" s="174"/>
      <c r="H68" s="174"/>
      <c r="I68" s="174"/>
      <c r="J68" s="175"/>
      <c r="K68" s="174"/>
      <c r="L68" s="174"/>
      <c r="M68" s="170"/>
      <c r="N68" s="170"/>
      <c r="O68" s="170"/>
      <c r="P68" s="170"/>
      <c r="Q68" s="60"/>
      <c r="R68" s="60"/>
      <c r="S68" s="60"/>
      <c r="T68" s="60"/>
      <c r="U68" s="60"/>
      <c r="V68" s="60"/>
      <c r="W68" s="60"/>
      <c r="X68" s="60"/>
      <c r="Y68" s="49"/>
    </row>
    <row r="69" spans="1:25" ht="15" x14ac:dyDescent="0.2">
      <c r="A69" s="49"/>
      <c r="C69" s="173"/>
      <c r="D69" s="176" t="s">
        <v>17</v>
      </c>
      <c r="E69" s="173" t="s">
        <v>18</v>
      </c>
      <c r="F69" s="173"/>
      <c r="G69" s="173"/>
      <c r="H69" s="173"/>
      <c r="I69" s="173"/>
      <c r="L69" s="177"/>
      <c r="M69" s="170"/>
      <c r="N69" s="178"/>
      <c r="O69" s="178"/>
      <c r="P69" s="178"/>
      <c r="Q69" s="179"/>
      <c r="R69" s="60" t="s">
        <v>19</v>
      </c>
      <c r="S69" s="436"/>
      <c r="T69" s="436"/>
      <c r="U69" s="436"/>
      <c r="V69" s="436"/>
      <c r="W69" s="60"/>
      <c r="X69" s="60"/>
      <c r="Y69" s="49"/>
    </row>
    <row r="70" spans="1:25" x14ac:dyDescent="0.2">
      <c r="A70" s="49"/>
      <c r="C70" s="173"/>
      <c r="D70" s="176"/>
      <c r="E70" s="173"/>
      <c r="F70" s="173"/>
      <c r="G70" s="173"/>
      <c r="H70" s="173"/>
      <c r="I70" s="173"/>
      <c r="L70" s="177"/>
      <c r="M70" s="170"/>
      <c r="N70" s="178"/>
      <c r="O70" s="178"/>
      <c r="P70" s="178"/>
      <c r="Q70" s="180"/>
      <c r="S70" s="181"/>
      <c r="T70" s="182"/>
      <c r="U70" s="182"/>
      <c r="V70" s="181"/>
      <c r="W70" s="60"/>
      <c r="X70" s="60"/>
      <c r="Y70" s="49"/>
    </row>
    <row r="71" spans="1:25" ht="15" x14ac:dyDescent="0.2">
      <c r="A71" s="49"/>
      <c r="C71" s="173"/>
      <c r="D71" s="176" t="s">
        <v>20</v>
      </c>
      <c r="E71" s="183" t="s">
        <v>136</v>
      </c>
      <c r="F71" s="173"/>
      <c r="G71" s="173"/>
      <c r="H71" s="173"/>
      <c r="I71" s="173"/>
      <c r="L71" s="177"/>
      <c r="M71" s="170"/>
      <c r="N71" s="178"/>
      <c r="O71" s="178"/>
      <c r="P71" s="178"/>
      <c r="Q71" s="179"/>
      <c r="R71" s="60" t="s">
        <v>19</v>
      </c>
      <c r="S71" s="436"/>
      <c r="T71" s="436"/>
      <c r="U71" s="436"/>
      <c r="V71" s="436"/>
      <c r="W71" s="60"/>
      <c r="X71" s="60"/>
      <c r="Y71" s="49"/>
    </row>
    <row r="72" spans="1:25" x14ac:dyDescent="0.2">
      <c r="A72" s="49"/>
      <c r="C72" s="173"/>
      <c r="D72" s="176"/>
      <c r="E72" s="173"/>
      <c r="F72" s="173"/>
      <c r="G72" s="173"/>
      <c r="H72" s="173"/>
      <c r="I72" s="173"/>
      <c r="L72" s="177"/>
      <c r="M72" s="170"/>
      <c r="N72" s="178"/>
      <c r="O72" s="178"/>
      <c r="P72" s="178"/>
      <c r="Q72" s="180"/>
      <c r="S72" s="181"/>
      <c r="T72" s="182"/>
      <c r="U72" s="182"/>
      <c r="V72" s="181"/>
      <c r="W72" s="60"/>
      <c r="X72" s="60"/>
      <c r="Y72" s="49"/>
    </row>
    <row r="73" spans="1:25" ht="15" x14ac:dyDescent="0.2">
      <c r="A73" s="49"/>
      <c r="C73" s="173"/>
      <c r="D73" s="176" t="s">
        <v>22</v>
      </c>
      <c r="E73" s="183" t="s">
        <v>137</v>
      </c>
      <c r="F73" s="173"/>
      <c r="G73" s="173"/>
      <c r="H73" s="173"/>
      <c r="I73" s="173"/>
      <c r="L73" s="177"/>
      <c r="M73" s="170"/>
      <c r="N73" s="178"/>
      <c r="O73" s="178"/>
      <c r="P73" s="178"/>
      <c r="Q73" s="179"/>
      <c r="R73" s="60" t="s">
        <v>19</v>
      </c>
      <c r="S73" s="436"/>
      <c r="T73" s="436"/>
      <c r="U73" s="436"/>
      <c r="V73" s="436"/>
      <c r="W73" s="60"/>
      <c r="X73" s="60"/>
      <c r="Y73" s="49"/>
    </row>
    <row r="74" spans="1:25" x14ac:dyDescent="0.2">
      <c r="A74" s="49"/>
      <c r="C74" s="173"/>
      <c r="D74" s="176"/>
      <c r="E74" s="173"/>
      <c r="F74" s="173"/>
      <c r="G74" s="173"/>
      <c r="H74" s="173"/>
      <c r="I74" s="173"/>
      <c r="L74" s="177"/>
      <c r="M74" s="170"/>
      <c r="N74" s="178"/>
      <c r="O74" s="178"/>
      <c r="P74" s="178"/>
      <c r="Q74" s="180"/>
      <c r="S74" s="181"/>
      <c r="T74" s="182"/>
      <c r="U74" s="182"/>
      <c r="V74" s="181"/>
      <c r="W74" s="60"/>
      <c r="X74" s="60"/>
      <c r="Y74" s="49"/>
    </row>
    <row r="75" spans="1:25" ht="15" x14ac:dyDescent="0.2">
      <c r="A75" s="49"/>
      <c r="C75" s="173"/>
      <c r="D75" s="176" t="s">
        <v>23</v>
      </c>
      <c r="E75" s="173" t="s">
        <v>24</v>
      </c>
      <c r="F75" s="173"/>
      <c r="G75" s="173"/>
      <c r="H75" s="173"/>
      <c r="I75" s="173"/>
      <c r="L75" s="177"/>
      <c r="M75" s="170"/>
      <c r="N75" s="178"/>
      <c r="O75" s="178"/>
      <c r="P75" s="178"/>
      <c r="Q75" s="179"/>
      <c r="R75" s="60" t="s">
        <v>19</v>
      </c>
      <c r="S75" s="436"/>
      <c r="T75" s="436"/>
      <c r="U75" s="436"/>
      <c r="V75" s="436"/>
      <c r="W75" s="60"/>
      <c r="X75" s="60"/>
      <c r="Y75" s="49"/>
    </row>
    <row r="76" spans="1:25" x14ac:dyDescent="0.2">
      <c r="A76" s="49"/>
      <c r="C76" s="173"/>
      <c r="D76" s="176"/>
      <c r="E76" s="173"/>
      <c r="F76" s="173"/>
      <c r="G76" s="173"/>
      <c r="H76" s="173"/>
      <c r="I76" s="173"/>
      <c r="L76" s="177"/>
      <c r="M76" s="170"/>
      <c r="N76" s="178"/>
      <c r="O76" s="178"/>
      <c r="P76" s="178"/>
      <c r="Q76" s="180"/>
      <c r="R76" s="60"/>
      <c r="S76" s="181"/>
      <c r="T76" s="182"/>
      <c r="U76" s="182"/>
      <c r="V76" s="181"/>
      <c r="W76" s="60"/>
      <c r="X76" s="60"/>
      <c r="Y76" s="49"/>
    </row>
    <row r="77" spans="1:25" ht="15" x14ac:dyDescent="0.2">
      <c r="A77" s="49"/>
      <c r="C77" s="173"/>
      <c r="D77" s="176" t="s">
        <v>25</v>
      </c>
      <c r="E77" s="173" t="s">
        <v>26</v>
      </c>
      <c r="F77" s="173"/>
      <c r="G77" s="173"/>
      <c r="H77" s="173"/>
      <c r="I77" s="173"/>
      <c r="L77" s="177"/>
      <c r="M77" s="170"/>
      <c r="N77" s="178"/>
      <c r="O77" s="178"/>
      <c r="P77" s="178"/>
      <c r="Q77" s="179"/>
      <c r="R77" s="60" t="s">
        <v>19</v>
      </c>
      <c r="S77" s="436"/>
      <c r="T77" s="436"/>
      <c r="U77" s="436"/>
      <c r="V77" s="436"/>
      <c r="W77" s="60"/>
      <c r="X77" s="60"/>
      <c r="Y77" s="49"/>
    </row>
    <row r="78" spans="1:25" x14ac:dyDescent="0.2">
      <c r="A78" s="49"/>
      <c r="C78" s="173"/>
      <c r="D78" s="176"/>
      <c r="E78" s="173"/>
      <c r="F78" s="173"/>
      <c r="G78" s="173"/>
      <c r="H78" s="173"/>
      <c r="I78" s="173"/>
      <c r="L78" s="177"/>
      <c r="M78" s="170"/>
      <c r="N78" s="178"/>
      <c r="O78" s="178"/>
      <c r="P78" s="178"/>
      <c r="Q78" s="180"/>
      <c r="R78" s="60"/>
      <c r="S78" s="181"/>
      <c r="T78" s="182"/>
      <c r="U78" s="182"/>
      <c r="V78" s="181"/>
      <c r="W78" s="60"/>
      <c r="X78" s="60"/>
      <c r="Y78" s="49"/>
    </row>
    <row r="79" spans="1:25" ht="15" x14ac:dyDescent="0.2">
      <c r="A79" s="49"/>
      <c r="C79" s="173"/>
      <c r="D79" s="176" t="s">
        <v>27</v>
      </c>
      <c r="E79" s="173" t="s">
        <v>28</v>
      </c>
      <c r="F79" s="173"/>
      <c r="G79" s="173"/>
      <c r="H79" s="173"/>
      <c r="I79" s="173"/>
      <c r="L79" s="177"/>
      <c r="M79" s="170"/>
      <c r="N79" s="178"/>
      <c r="O79" s="178"/>
      <c r="P79" s="178"/>
      <c r="Q79" s="179"/>
      <c r="R79" s="60" t="s">
        <v>19</v>
      </c>
      <c r="S79" s="436"/>
      <c r="T79" s="436"/>
      <c r="U79" s="436"/>
      <c r="V79" s="436"/>
      <c r="W79" s="60"/>
      <c r="X79" s="60"/>
      <c r="Y79" s="49"/>
    </row>
    <row r="80" spans="1:25" x14ac:dyDescent="0.2">
      <c r="A80" s="49"/>
      <c r="C80" s="173"/>
      <c r="D80" s="176"/>
      <c r="E80" s="173"/>
      <c r="F80" s="173"/>
      <c r="G80" s="173"/>
      <c r="H80" s="173"/>
      <c r="I80" s="173"/>
      <c r="L80" s="177"/>
      <c r="M80" s="170"/>
      <c r="N80" s="178"/>
      <c r="O80" s="178"/>
      <c r="P80" s="178"/>
      <c r="Q80" s="180"/>
      <c r="R80" s="60"/>
      <c r="S80" s="181"/>
      <c r="T80" s="182"/>
      <c r="U80" s="182"/>
      <c r="V80" s="181"/>
      <c r="W80" s="60"/>
      <c r="X80" s="60"/>
      <c r="Y80" s="49"/>
    </row>
    <row r="81" spans="1:25" x14ac:dyDescent="0.2">
      <c r="A81" s="49"/>
      <c r="C81" s="173"/>
      <c r="D81" s="176" t="s">
        <v>29</v>
      </c>
      <c r="E81" s="183" t="s">
        <v>30</v>
      </c>
      <c r="F81" s="173"/>
      <c r="G81" s="173"/>
      <c r="H81" s="173"/>
      <c r="I81" s="173"/>
      <c r="L81" s="177"/>
      <c r="M81" s="170"/>
      <c r="N81" s="178"/>
      <c r="O81" s="178"/>
      <c r="P81" s="178"/>
      <c r="Q81" s="179"/>
      <c r="R81" s="60"/>
      <c r="S81" s="441"/>
      <c r="T81" s="441"/>
      <c r="U81" s="441"/>
      <c r="V81" s="441"/>
      <c r="W81" s="60"/>
      <c r="X81" s="60"/>
      <c r="Y81" s="49"/>
    </row>
    <row r="82" spans="1:25" x14ac:dyDescent="0.2">
      <c r="A82" s="49"/>
      <c r="C82" s="173"/>
      <c r="D82" s="176"/>
      <c r="E82" s="173"/>
      <c r="F82" s="173"/>
      <c r="G82" s="173"/>
      <c r="H82" s="173"/>
      <c r="I82" s="173"/>
      <c r="L82" s="177"/>
      <c r="M82" s="170"/>
      <c r="N82" s="178"/>
      <c r="O82" s="178"/>
      <c r="P82" s="178"/>
      <c r="Q82" s="180"/>
      <c r="R82" s="60"/>
      <c r="S82" s="181"/>
      <c r="T82" s="182"/>
      <c r="U82" s="182"/>
      <c r="V82" s="181"/>
      <c r="W82" s="60"/>
      <c r="X82" s="60"/>
      <c r="Y82" s="49"/>
    </row>
    <row r="83" spans="1:25" ht="15" x14ac:dyDescent="0.2">
      <c r="A83" s="49"/>
      <c r="C83" s="173"/>
      <c r="D83" s="176"/>
      <c r="E83" s="435"/>
      <c r="F83" s="435"/>
      <c r="G83" s="435"/>
      <c r="H83" s="435"/>
      <c r="I83" s="435"/>
      <c r="J83" s="435"/>
      <c r="K83" s="435"/>
      <c r="L83" s="435"/>
      <c r="M83" s="435"/>
      <c r="N83" s="435"/>
      <c r="O83" s="178"/>
      <c r="P83" s="178"/>
      <c r="Q83" s="179"/>
      <c r="R83" s="60" t="s">
        <v>19</v>
      </c>
      <c r="S83" s="436"/>
      <c r="T83" s="436"/>
      <c r="U83" s="436"/>
      <c r="V83" s="436"/>
      <c r="Y83" s="49"/>
    </row>
    <row r="84" spans="1:25" ht="15" x14ac:dyDescent="0.2">
      <c r="A84" s="49"/>
      <c r="C84" s="173"/>
      <c r="D84" s="176"/>
      <c r="E84" s="173"/>
      <c r="F84" s="173"/>
      <c r="G84" s="173"/>
      <c r="H84" s="173"/>
      <c r="I84" s="173"/>
      <c r="L84" s="177"/>
      <c r="M84" s="170"/>
      <c r="N84" s="178"/>
      <c r="O84" s="178"/>
      <c r="P84" s="178"/>
      <c r="Q84" s="180"/>
      <c r="R84" s="60"/>
      <c r="S84" s="181"/>
      <c r="T84" s="182"/>
      <c r="U84" s="182"/>
      <c r="V84" s="184"/>
      <c r="Y84" s="49"/>
    </row>
    <row r="85" spans="1:25" ht="15" x14ac:dyDescent="0.2">
      <c r="A85" s="49"/>
      <c r="C85" s="173"/>
      <c r="D85" s="176"/>
      <c r="E85" s="435"/>
      <c r="F85" s="435"/>
      <c r="G85" s="435"/>
      <c r="H85" s="435"/>
      <c r="I85" s="435"/>
      <c r="J85" s="435"/>
      <c r="K85" s="435"/>
      <c r="L85" s="435"/>
      <c r="M85" s="435"/>
      <c r="N85" s="435"/>
      <c r="O85" s="178"/>
      <c r="P85" s="178"/>
      <c r="Q85" s="179"/>
      <c r="R85" s="60" t="s">
        <v>19</v>
      </c>
      <c r="S85" s="436"/>
      <c r="T85" s="436"/>
      <c r="U85" s="436"/>
      <c r="V85" s="436"/>
      <c r="Y85" s="49"/>
    </row>
    <row r="86" spans="1:25" ht="15" x14ac:dyDescent="0.2">
      <c r="A86" s="49"/>
      <c r="C86" s="173"/>
      <c r="D86" s="173"/>
      <c r="E86" s="173"/>
      <c r="F86" s="173"/>
      <c r="G86" s="173"/>
      <c r="H86" s="173"/>
      <c r="I86" s="173"/>
      <c r="J86" s="178"/>
      <c r="K86" s="185"/>
      <c r="L86" s="173"/>
      <c r="M86" s="170"/>
      <c r="N86" s="60"/>
      <c r="O86" s="60"/>
      <c r="P86" s="60"/>
      <c r="Q86" s="60"/>
      <c r="R86" s="60"/>
      <c r="S86" s="181"/>
      <c r="T86" s="182"/>
      <c r="U86" s="182"/>
      <c r="V86" s="184"/>
      <c r="Y86" s="49"/>
    </row>
    <row r="87" spans="1:25" ht="15" x14ac:dyDescent="0.2">
      <c r="A87" s="49"/>
      <c r="C87" s="173"/>
      <c r="D87" s="173"/>
      <c r="E87" s="435"/>
      <c r="F87" s="435"/>
      <c r="G87" s="435"/>
      <c r="H87" s="435"/>
      <c r="I87" s="435"/>
      <c r="J87" s="435"/>
      <c r="K87" s="435"/>
      <c r="L87" s="435"/>
      <c r="M87" s="435"/>
      <c r="N87" s="435"/>
      <c r="O87" s="178"/>
      <c r="P87" s="178"/>
      <c r="Q87" s="179"/>
      <c r="R87" s="60" t="s">
        <v>19</v>
      </c>
      <c r="S87" s="436"/>
      <c r="T87" s="436"/>
      <c r="U87" s="436"/>
      <c r="V87" s="436"/>
      <c r="Y87" s="49"/>
    </row>
    <row r="88" spans="1:25" ht="15" x14ac:dyDescent="0.2">
      <c r="A88" s="49"/>
      <c r="C88" s="173"/>
      <c r="D88" s="173"/>
      <c r="E88" s="173"/>
      <c r="F88" s="173"/>
      <c r="G88" s="173"/>
      <c r="H88" s="173"/>
      <c r="I88" s="173"/>
      <c r="L88" s="173"/>
      <c r="M88" s="170"/>
      <c r="N88" s="178"/>
      <c r="O88" s="178"/>
      <c r="P88" s="178"/>
      <c r="Q88" s="185"/>
      <c r="R88" s="60"/>
      <c r="S88" s="181"/>
      <c r="T88" s="182"/>
      <c r="U88" s="182"/>
      <c r="V88" s="184"/>
      <c r="Y88" s="49"/>
    </row>
    <row r="89" spans="1:25" ht="15" x14ac:dyDescent="0.2">
      <c r="A89" s="49"/>
      <c r="C89" s="173"/>
      <c r="D89" s="173"/>
      <c r="E89" s="173" t="s">
        <v>115</v>
      </c>
      <c r="F89" s="173"/>
      <c r="G89" s="176"/>
      <c r="H89" s="173"/>
      <c r="I89" s="173"/>
      <c r="L89" s="173"/>
      <c r="M89" s="170"/>
      <c r="N89" s="178"/>
      <c r="O89" s="178"/>
      <c r="P89" s="178"/>
      <c r="Q89" s="186"/>
      <c r="R89" s="60" t="s">
        <v>19</v>
      </c>
      <c r="S89" s="436">
        <f>SUM(S69:V88)</f>
        <v>0</v>
      </c>
      <c r="T89" s="436"/>
      <c r="U89" s="436"/>
      <c r="V89" s="436"/>
      <c r="Y89" s="49"/>
    </row>
    <row r="90" spans="1:25" ht="15" x14ac:dyDescent="0.2">
      <c r="A90" s="49"/>
      <c r="C90" s="173"/>
      <c r="D90" s="173"/>
      <c r="E90" s="187"/>
      <c r="F90" s="187"/>
      <c r="G90" s="187"/>
      <c r="H90" s="187"/>
      <c r="I90" s="187"/>
      <c r="L90" s="188"/>
      <c r="M90" s="170"/>
      <c r="N90" s="187"/>
      <c r="O90" s="187"/>
      <c r="P90" s="187"/>
      <c r="Q90" s="187"/>
      <c r="R90" s="60"/>
      <c r="S90" s="189"/>
      <c r="T90" s="190"/>
      <c r="U90" s="190"/>
      <c r="V90" s="191"/>
      <c r="Y90" s="49"/>
    </row>
    <row r="91" spans="1:25" x14ac:dyDescent="0.2">
      <c r="A91" s="49"/>
      <c r="C91" s="173" t="s">
        <v>16</v>
      </c>
      <c r="D91" s="173"/>
      <c r="E91" s="173" t="s">
        <v>116</v>
      </c>
      <c r="F91" s="173"/>
      <c r="G91" s="173"/>
      <c r="H91" s="173"/>
      <c r="I91" s="173"/>
      <c r="L91" s="173"/>
      <c r="M91" s="170"/>
      <c r="N91" s="185"/>
      <c r="O91" s="185"/>
      <c r="P91" s="185"/>
      <c r="Q91" s="173"/>
      <c r="R91" s="60"/>
      <c r="S91" s="189"/>
      <c r="T91" s="190"/>
      <c r="U91" s="190"/>
      <c r="V91" s="191"/>
      <c r="Y91" s="49"/>
    </row>
    <row r="92" spans="1:25" x14ac:dyDescent="0.2">
      <c r="A92" s="49"/>
      <c r="C92" s="173"/>
      <c r="D92" s="173"/>
      <c r="E92" s="173"/>
      <c r="F92" s="173"/>
      <c r="G92" s="173"/>
      <c r="H92" s="173"/>
      <c r="I92" s="173"/>
      <c r="L92" s="173"/>
      <c r="M92" s="170"/>
      <c r="N92" s="185"/>
      <c r="O92" s="185"/>
      <c r="P92" s="185"/>
      <c r="Q92" s="173"/>
      <c r="R92" s="60"/>
      <c r="S92" s="189"/>
      <c r="T92" s="190"/>
      <c r="U92" s="190"/>
      <c r="V92" s="191"/>
      <c r="Y92" s="49"/>
    </row>
    <row r="93" spans="1:25" ht="15" x14ac:dyDescent="0.2">
      <c r="A93" s="49"/>
      <c r="C93" s="173"/>
      <c r="D93" s="173" t="s">
        <v>17</v>
      </c>
      <c r="E93" s="173" t="s">
        <v>135</v>
      </c>
      <c r="F93" s="173"/>
      <c r="G93" s="173"/>
      <c r="H93" s="173"/>
      <c r="I93" s="173"/>
      <c r="L93" s="173"/>
      <c r="M93" s="170"/>
      <c r="Q93" s="192"/>
      <c r="R93" s="185" t="s">
        <v>19</v>
      </c>
      <c r="S93" s="437"/>
      <c r="T93" s="437"/>
      <c r="U93" s="437"/>
      <c r="V93" s="437"/>
      <c r="Y93" s="49"/>
    </row>
    <row r="94" spans="1:25" ht="15" x14ac:dyDescent="0.2">
      <c r="A94" s="49"/>
      <c r="C94" s="173"/>
      <c r="D94" s="173"/>
      <c r="E94" s="173"/>
      <c r="F94" s="173"/>
      <c r="G94" s="173"/>
      <c r="H94" s="173"/>
      <c r="I94" s="173"/>
      <c r="L94" s="173"/>
      <c r="M94" s="170"/>
      <c r="Q94" s="193"/>
      <c r="R94" s="185"/>
      <c r="S94" s="181"/>
      <c r="T94" s="182"/>
      <c r="U94" s="182"/>
      <c r="V94" s="184"/>
      <c r="Y94" s="49"/>
    </row>
    <row r="95" spans="1:25" x14ac:dyDescent="0.2">
      <c r="A95" s="49"/>
      <c r="C95" s="173"/>
      <c r="D95" s="173" t="s">
        <v>20</v>
      </c>
      <c r="E95" s="173" t="s">
        <v>32</v>
      </c>
      <c r="F95" s="173"/>
      <c r="G95" s="173"/>
      <c r="H95" s="173"/>
      <c r="I95" s="173"/>
      <c r="L95" s="173"/>
      <c r="M95" s="170"/>
      <c r="Q95" s="192"/>
      <c r="R95" s="185" t="s">
        <v>19</v>
      </c>
      <c r="S95" s="438"/>
      <c r="T95" s="438"/>
      <c r="U95" s="438"/>
      <c r="V95" s="438"/>
      <c r="Y95" s="49"/>
    </row>
    <row r="96" spans="1:25" ht="15" x14ac:dyDescent="0.2">
      <c r="A96" s="49"/>
      <c r="C96" s="194"/>
      <c r="D96" s="173"/>
      <c r="E96" s="173"/>
      <c r="F96" s="173"/>
      <c r="G96" s="173"/>
      <c r="H96" s="173"/>
      <c r="I96" s="173"/>
      <c r="L96" s="173"/>
      <c r="M96" s="170"/>
      <c r="Q96" s="193"/>
      <c r="R96" s="185"/>
      <c r="S96" s="181"/>
      <c r="T96" s="182"/>
      <c r="U96" s="182"/>
      <c r="V96" s="184"/>
      <c r="Y96" s="49" t="s">
        <v>117</v>
      </c>
    </row>
    <row r="97" spans="1:25" ht="15" x14ac:dyDescent="0.2">
      <c r="A97" s="49"/>
      <c r="C97" s="194"/>
      <c r="D97" s="173" t="s">
        <v>22</v>
      </c>
      <c r="E97" s="173" t="s">
        <v>33</v>
      </c>
      <c r="F97" s="173"/>
      <c r="G97" s="173"/>
      <c r="H97" s="173"/>
      <c r="I97" s="173"/>
      <c r="L97" s="173"/>
      <c r="M97" s="170"/>
      <c r="Q97" s="192"/>
      <c r="R97" s="185" t="s">
        <v>19</v>
      </c>
      <c r="S97" s="436"/>
      <c r="T97" s="436"/>
      <c r="U97" s="436"/>
      <c r="V97" s="436"/>
      <c r="Y97" s="49">
        <f>S93+S95+S97</f>
        <v>0</v>
      </c>
    </row>
    <row r="98" spans="1:25" ht="15" x14ac:dyDescent="0.2">
      <c r="A98" s="49"/>
      <c r="C98" s="194"/>
      <c r="D98" s="173"/>
      <c r="E98" s="173"/>
      <c r="F98" s="173"/>
      <c r="G98" s="173"/>
      <c r="H98" s="173"/>
      <c r="I98" s="173"/>
      <c r="L98" s="173"/>
      <c r="M98" s="170"/>
      <c r="Q98" s="193"/>
      <c r="R98" s="185"/>
      <c r="S98" s="181"/>
      <c r="T98" s="182"/>
      <c r="U98" s="182"/>
      <c r="V98" s="184"/>
      <c r="Y98" s="49"/>
    </row>
    <row r="99" spans="1:25" ht="15" x14ac:dyDescent="0.2">
      <c r="A99" s="49"/>
      <c r="C99" s="194"/>
      <c r="D99" s="173" t="s">
        <v>23</v>
      </c>
      <c r="E99" s="173" t="s">
        <v>34</v>
      </c>
      <c r="F99" s="173"/>
      <c r="G99" s="173"/>
      <c r="J99" s="183" t="s">
        <v>35</v>
      </c>
      <c r="K99" s="173"/>
      <c r="M99" s="170"/>
      <c r="Q99" s="192"/>
      <c r="R99" s="185" t="s">
        <v>19</v>
      </c>
      <c r="S99" s="436"/>
      <c r="T99" s="436"/>
      <c r="U99" s="436"/>
      <c r="V99" s="436"/>
      <c r="Y99" s="49"/>
    </row>
    <row r="100" spans="1:25" ht="15" x14ac:dyDescent="0.2">
      <c r="A100" s="49"/>
      <c r="C100" s="173"/>
      <c r="D100" s="173"/>
      <c r="E100" s="173"/>
      <c r="F100" s="173"/>
      <c r="G100" s="173"/>
      <c r="H100" s="173"/>
      <c r="J100" s="173"/>
      <c r="M100" s="170"/>
      <c r="Q100" s="193"/>
      <c r="R100" s="185"/>
      <c r="S100" s="181"/>
      <c r="T100" s="182"/>
      <c r="U100" s="182"/>
      <c r="V100" s="184"/>
      <c r="Y100" s="49"/>
    </row>
    <row r="101" spans="1:25" ht="15" x14ac:dyDescent="0.2">
      <c r="A101" s="49"/>
      <c r="C101" s="173"/>
      <c r="D101" s="173"/>
      <c r="E101" s="173"/>
      <c r="F101" s="173"/>
      <c r="G101" s="173"/>
      <c r="J101" s="183" t="s">
        <v>36</v>
      </c>
      <c r="K101" s="173"/>
      <c r="M101" s="170"/>
      <c r="Q101" s="192"/>
      <c r="R101" s="185" t="s">
        <v>19</v>
      </c>
      <c r="S101" s="436"/>
      <c r="T101" s="436"/>
      <c r="U101" s="436"/>
      <c r="V101" s="436"/>
      <c r="Y101" s="49"/>
    </row>
    <row r="102" spans="1:25" ht="15" x14ac:dyDescent="0.2">
      <c r="A102" s="49"/>
      <c r="C102" s="173"/>
      <c r="D102" s="173"/>
      <c r="E102" s="173"/>
      <c r="F102" s="173"/>
      <c r="G102" s="173"/>
      <c r="H102" s="173"/>
      <c r="J102" s="173"/>
      <c r="M102" s="170"/>
      <c r="Q102" s="60"/>
      <c r="R102" s="170"/>
      <c r="S102" s="162"/>
      <c r="T102" s="181"/>
      <c r="U102" s="181"/>
      <c r="V102" s="184"/>
      <c r="Y102" s="49"/>
    </row>
    <row r="103" spans="1:25" ht="15" x14ac:dyDescent="0.2">
      <c r="A103" s="49"/>
      <c r="C103" s="173"/>
      <c r="D103" s="173"/>
      <c r="E103" s="173"/>
      <c r="F103" s="173"/>
      <c r="G103" s="173"/>
      <c r="J103" s="183" t="s">
        <v>37</v>
      </c>
      <c r="K103" s="173"/>
      <c r="M103" s="170"/>
      <c r="Q103" s="192"/>
      <c r="R103" s="185" t="s">
        <v>19</v>
      </c>
      <c r="S103" s="436"/>
      <c r="T103" s="436"/>
      <c r="U103" s="436"/>
      <c r="V103" s="436"/>
      <c r="Y103" s="49"/>
    </row>
    <row r="104" spans="1:25" ht="15" x14ac:dyDescent="0.2">
      <c r="A104" s="49"/>
      <c r="C104" s="173"/>
      <c r="D104" s="173"/>
      <c r="E104" s="173"/>
      <c r="F104" s="173"/>
      <c r="G104" s="173"/>
      <c r="H104" s="173"/>
      <c r="I104" s="173"/>
      <c r="L104" s="173"/>
      <c r="M104" s="170"/>
      <c r="Q104" s="193"/>
      <c r="R104" s="185"/>
      <c r="S104" s="184"/>
      <c r="T104" s="182"/>
      <c r="U104" s="182"/>
      <c r="V104" s="184"/>
      <c r="Y104" s="49"/>
    </row>
    <row r="105" spans="1:25" ht="15" x14ac:dyDescent="0.2">
      <c r="A105" s="49"/>
      <c r="C105" s="173"/>
      <c r="D105" s="173" t="s">
        <v>25</v>
      </c>
      <c r="E105" s="173" t="s">
        <v>118</v>
      </c>
      <c r="F105" s="173"/>
      <c r="G105" s="176"/>
      <c r="H105" s="173"/>
      <c r="I105" s="173"/>
      <c r="L105" s="173"/>
      <c r="M105" s="170"/>
      <c r="Q105" s="192"/>
      <c r="R105" s="185" t="s">
        <v>19</v>
      </c>
      <c r="S105" s="436">
        <f>S89-S93-S95-S97-S99-S101-S103</f>
        <v>0</v>
      </c>
      <c r="T105" s="436"/>
      <c r="U105" s="436"/>
      <c r="V105" s="436"/>
      <c r="Y105" s="49"/>
    </row>
    <row r="106" spans="1:25" ht="15" x14ac:dyDescent="0.2">
      <c r="A106" s="49"/>
      <c r="C106" s="173"/>
      <c r="D106" s="173"/>
      <c r="E106" s="173"/>
      <c r="F106" s="173"/>
      <c r="G106" s="173"/>
      <c r="H106" s="173"/>
      <c r="I106" s="173"/>
      <c r="L106" s="173"/>
      <c r="M106" s="170"/>
      <c r="Q106" s="193"/>
      <c r="R106" s="185"/>
      <c r="S106" s="184"/>
      <c r="T106" s="182"/>
      <c r="U106" s="182"/>
      <c r="V106" s="184"/>
      <c r="Y106" s="49"/>
    </row>
    <row r="107" spans="1:25" ht="15" x14ac:dyDescent="0.2">
      <c r="A107" s="49"/>
      <c r="C107" s="173"/>
      <c r="D107" s="173"/>
      <c r="E107" s="173" t="s">
        <v>119</v>
      </c>
      <c r="F107" s="173"/>
      <c r="G107" s="176"/>
      <c r="H107" s="173"/>
      <c r="I107" s="173"/>
      <c r="L107" s="173"/>
      <c r="M107" s="170"/>
      <c r="Q107" s="195"/>
      <c r="R107" s="185" t="s">
        <v>19</v>
      </c>
      <c r="S107" s="436">
        <f>SUM(S93:V103)</f>
        <v>0</v>
      </c>
      <c r="T107" s="436"/>
      <c r="U107" s="436"/>
      <c r="V107" s="436"/>
      <c r="Y107" s="49"/>
    </row>
    <row r="108" spans="1:25" ht="15" x14ac:dyDescent="0.2">
      <c r="A108" s="49"/>
      <c r="C108" s="173"/>
      <c r="D108" s="173"/>
      <c r="E108" s="173"/>
      <c r="F108" s="173"/>
      <c r="G108" s="176"/>
      <c r="H108" s="173"/>
      <c r="I108" s="173"/>
      <c r="L108" s="173"/>
      <c r="M108" s="170"/>
      <c r="Q108" s="195"/>
      <c r="R108" s="185"/>
      <c r="S108" s="96"/>
      <c r="Y108" s="49"/>
    </row>
    <row r="109" spans="1:25" x14ac:dyDescent="0.2">
      <c r="A109" s="49"/>
      <c r="C109" s="196"/>
      <c r="D109" s="197" t="s">
        <v>38</v>
      </c>
      <c r="E109" s="197"/>
      <c r="F109" s="197"/>
      <c r="G109" s="197"/>
      <c r="H109" s="197"/>
      <c r="M109" s="196"/>
      <c r="N109" s="197"/>
      <c r="O109" s="197"/>
      <c r="P109" s="197"/>
      <c r="Q109" s="197"/>
      <c r="R109" s="198"/>
      <c r="S109" s="198"/>
      <c r="T109" s="199"/>
      <c r="U109" s="164"/>
      <c r="V109" s="164"/>
      <c r="Y109" s="49"/>
    </row>
    <row r="110" spans="1:25" x14ac:dyDescent="0.2">
      <c r="A110" s="49"/>
      <c r="C110" s="200"/>
      <c r="D110" s="198" t="s">
        <v>120</v>
      </c>
      <c r="E110" s="198"/>
      <c r="F110" s="198"/>
      <c r="G110" s="198"/>
      <c r="H110" s="198"/>
      <c r="M110" s="200"/>
      <c r="N110" s="201"/>
      <c r="O110" s="201"/>
      <c r="P110" s="201"/>
      <c r="Q110" s="198"/>
      <c r="R110" s="198"/>
      <c r="S110" s="198"/>
      <c r="T110" s="198"/>
      <c r="U110" s="102"/>
      <c r="V110" s="102"/>
      <c r="W110" s="102"/>
      <c r="Y110" s="49"/>
    </row>
    <row r="111" spans="1:25" x14ac:dyDescent="0.2">
      <c r="A111" s="49"/>
      <c r="C111" s="198"/>
      <c r="D111" s="202" t="s">
        <v>68</v>
      </c>
      <c r="E111" s="198"/>
      <c r="F111" s="198"/>
      <c r="G111" s="198"/>
      <c r="H111" s="198"/>
      <c r="M111" s="200"/>
      <c r="N111" s="201"/>
      <c r="O111" s="201"/>
      <c r="P111" s="201"/>
      <c r="Q111" s="198"/>
      <c r="R111" s="198"/>
      <c r="S111" s="198"/>
      <c r="T111" s="198"/>
      <c r="U111" s="102"/>
      <c r="V111" s="102"/>
      <c r="W111" s="102"/>
      <c r="Y111" s="49"/>
    </row>
    <row r="112" spans="1:25" x14ac:dyDescent="0.2">
      <c r="A112" s="49"/>
      <c r="C112" s="198"/>
      <c r="D112" s="202" t="s">
        <v>69</v>
      </c>
      <c r="E112" s="198"/>
      <c r="F112" s="198"/>
      <c r="G112" s="198"/>
      <c r="H112" s="198"/>
      <c r="M112" s="198"/>
      <c r="N112" s="201"/>
      <c r="O112" s="201"/>
      <c r="P112" s="201"/>
      <c r="Q112" s="198"/>
      <c r="R112" s="198"/>
      <c r="S112" s="170"/>
      <c r="T112" s="170"/>
      <c r="U112" s="96"/>
      <c r="Y112" s="49"/>
    </row>
    <row r="113" spans="1:25" x14ac:dyDescent="0.2">
      <c r="A113" s="49"/>
      <c r="C113" s="198"/>
      <c r="D113" s="198"/>
      <c r="E113" s="198"/>
      <c r="F113" s="198"/>
      <c r="G113" s="198"/>
      <c r="H113" s="198"/>
      <c r="M113" s="198"/>
      <c r="N113" s="201"/>
      <c r="O113" s="201"/>
      <c r="P113" s="201"/>
      <c r="Q113" s="198"/>
      <c r="R113" s="198"/>
      <c r="S113" s="170"/>
      <c r="T113" s="170"/>
      <c r="U113" s="96"/>
      <c r="Y113" s="49"/>
    </row>
    <row r="114" spans="1:25" x14ac:dyDescent="0.2">
      <c r="A114" s="49"/>
      <c r="C114" s="200"/>
      <c r="D114" s="202" t="s">
        <v>66</v>
      </c>
      <c r="E114" s="198"/>
      <c r="F114" s="198"/>
      <c r="G114" s="198"/>
      <c r="H114" s="198"/>
      <c r="M114" s="198"/>
      <c r="N114" s="201"/>
      <c r="O114" s="201"/>
      <c r="P114" s="201"/>
      <c r="Q114" s="198"/>
      <c r="R114" s="198"/>
      <c r="S114" s="170"/>
      <c r="T114" s="170"/>
      <c r="U114" s="96"/>
      <c r="Y114" s="49"/>
    </row>
    <row r="115" spans="1:25" x14ac:dyDescent="0.2">
      <c r="A115" s="49"/>
      <c r="C115" s="198"/>
      <c r="D115" s="198"/>
      <c r="E115" s="198"/>
      <c r="F115" s="198"/>
      <c r="G115" s="198"/>
      <c r="H115" s="198"/>
      <c r="M115" s="198"/>
      <c r="N115" s="201"/>
      <c r="O115" s="201"/>
      <c r="P115" s="201"/>
      <c r="Q115" s="198"/>
      <c r="R115" s="198"/>
      <c r="S115" s="170"/>
      <c r="T115" s="170"/>
      <c r="U115" s="96"/>
      <c r="Y115" s="49"/>
    </row>
    <row r="116" spans="1:25" x14ac:dyDescent="0.2">
      <c r="A116" s="49"/>
      <c r="D116" s="51" t="s">
        <v>43</v>
      </c>
      <c r="M116" s="198"/>
      <c r="N116" s="201"/>
      <c r="O116" s="201"/>
      <c r="P116" s="201"/>
      <c r="Q116" s="198"/>
      <c r="R116" s="198"/>
      <c r="S116" s="170"/>
      <c r="T116" s="170"/>
      <c r="U116" s="96"/>
      <c r="Y116" s="49"/>
    </row>
    <row r="117" spans="1:25" x14ac:dyDescent="0.2">
      <c r="A117" s="49"/>
      <c r="J117" s="201"/>
      <c r="K117" s="198"/>
      <c r="L117" s="198"/>
      <c r="M117" s="170"/>
      <c r="N117" s="170"/>
      <c r="O117" s="170"/>
      <c r="P117" s="170"/>
      <c r="Q117" s="96"/>
      <c r="R117" s="96"/>
      <c r="S117" s="96"/>
      <c r="T117" s="96"/>
      <c r="U117" s="96"/>
      <c r="Y117" s="49"/>
    </row>
    <row r="118" spans="1:25" x14ac:dyDescent="0.2">
      <c r="A118" s="49"/>
      <c r="C118" s="198"/>
      <c r="D118" s="198" t="s">
        <v>200</v>
      </c>
      <c r="E118" s="198"/>
      <c r="F118" s="198"/>
      <c r="G118" s="198"/>
      <c r="H118" s="198"/>
      <c r="R118" s="96"/>
      <c r="S118" s="96"/>
      <c r="T118" s="96"/>
      <c r="U118" s="96"/>
      <c r="Y118" s="49"/>
    </row>
    <row r="119" spans="1:25" x14ac:dyDescent="0.2">
      <c r="A119" s="49"/>
      <c r="C119" s="198"/>
      <c r="D119" s="198" t="s">
        <v>44</v>
      </c>
      <c r="E119" s="198"/>
      <c r="F119" s="198"/>
      <c r="G119" s="198"/>
      <c r="H119" s="198"/>
      <c r="I119" s="96"/>
      <c r="J119" s="96"/>
      <c r="K119" s="96"/>
      <c r="L119" s="96"/>
      <c r="M119" s="96"/>
      <c r="N119" s="96"/>
      <c r="O119" s="96"/>
      <c r="P119" s="96"/>
      <c r="Q119" s="198"/>
      <c r="R119" s="96"/>
      <c r="S119" s="96"/>
      <c r="T119" s="96"/>
      <c r="U119" s="96"/>
      <c r="Y119" s="49"/>
    </row>
    <row r="120" spans="1:25" x14ac:dyDescent="0.2">
      <c r="A120" s="49"/>
      <c r="C120" s="198"/>
      <c r="D120" s="198"/>
      <c r="E120" s="198"/>
      <c r="F120" s="198"/>
      <c r="G120" s="198"/>
      <c r="H120" s="198"/>
      <c r="I120" s="96"/>
      <c r="J120" s="96"/>
      <c r="K120" s="96"/>
      <c r="L120" s="96"/>
      <c r="M120" s="96"/>
      <c r="N120" s="96"/>
      <c r="O120" s="96"/>
      <c r="P120" s="96"/>
      <c r="Q120" s="198"/>
      <c r="R120" s="96"/>
      <c r="S120" s="96"/>
      <c r="T120" s="96"/>
      <c r="U120" s="96"/>
      <c r="Y120" s="49"/>
    </row>
    <row r="121" spans="1:25" x14ac:dyDescent="0.2">
      <c r="A121" s="49"/>
      <c r="C121" s="203"/>
      <c r="D121" s="171"/>
      <c r="E121" s="171"/>
      <c r="F121" s="171"/>
      <c r="G121" s="171"/>
      <c r="H121" s="171"/>
      <c r="I121" s="198"/>
      <c r="J121" s="198"/>
      <c r="K121" s="198"/>
      <c r="L121" s="198"/>
      <c r="M121" s="198"/>
      <c r="N121" s="198"/>
      <c r="O121" s="198"/>
      <c r="P121" s="198"/>
      <c r="Q121" s="198"/>
      <c r="R121" s="96"/>
      <c r="S121" s="96"/>
      <c r="T121" s="96"/>
      <c r="U121" s="96"/>
      <c r="Y121" s="49"/>
    </row>
    <row r="122" spans="1:25" x14ac:dyDescent="0.2">
      <c r="A122" s="49"/>
      <c r="C122" s="204"/>
      <c r="D122" s="205"/>
      <c r="E122" s="205"/>
      <c r="F122" s="206"/>
      <c r="G122" s="206"/>
      <c r="H122" s="206"/>
      <c r="I122" s="206"/>
      <c r="J122" s="207"/>
      <c r="K122" s="205"/>
      <c r="L122" s="205"/>
      <c r="M122" s="198"/>
      <c r="N122" s="198"/>
      <c r="O122" s="198"/>
      <c r="P122" s="198"/>
      <c r="Q122" s="96"/>
      <c r="R122" s="96"/>
      <c r="S122" s="96"/>
      <c r="T122" s="96"/>
      <c r="U122" s="96"/>
      <c r="Y122" s="49"/>
    </row>
    <row r="123" spans="1:25" x14ac:dyDescent="0.2">
      <c r="A123" s="49"/>
      <c r="H123" s="206"/>
      <c r="I123" s="206"/>
      <c r="J123" s="207"/>
      <c r="Y123" s="49"/>
    </row>
    <row r="124" spans="1:25" ht="23.25" customHeight="1" x14ac:dyDescent="0.25">
      <c r="A124" s="49"/>
      <c r="C124" s="208">
        <f>N18</f>
        <v>0</v>
      </c>
      <c r="D124" s="209"/>
      <c r="E124" s="209"/>
      <c r="F124" s="208"/>
      <c r="G124" s="210" t="s">
        <v>121</v>
      </c>
      <c r="H124" s="433">
        <f>S18</f>
        <v>0</v>
      </c>
      <c r="I124" s="434"/>
      <c r="J124" s="434"/>
      <c r="K124" s="211"/>
      <c r="M124" s="212"/>
      <c r="N124" s="212"/>
      <c r="O124" s="212"/>
      <c r="P124" s="212"/>
      <c r="Q124" s="213"/>
      <c r="R124" s="213"/>
      <c r="S124" s="213"/>
      <c r="T124" s="213"/>
      <c r="V124" s="51"/>
      <c r="W124" s="51"/>
      <c r="X124" s="51"/>
      <c r="Y124" s="49"/>
    </row>
    <row r="125" spans="1:25" ht="12.75" x14ac:dyDescent="0.2">
      <c r="A125" s="49"/>
      <c r="C125" s="51" t="s">
        <v>67</v>
      </c>
      <c r="F125" s="206"/>
      <c r="G125" s="206"/>
      <c r="M125" s="214" t="s">
        <v>122</v>
      </c>
      <c r="N125" s="215"/>
      <c r="O125" s="215"/>
      <c r="P125" s="215"/>
      <c r="Q125" s="215"/>
      <c r="R125" s="215"/>
      <c r="S125" s="216"/>
      <c r="T125" s="164"/>
      <c r="U125" s="164"/>
      <c r="V125" s="164"/>
      <c r="W125" s="217"/>
      <c r="X125" s="164"/>
      <c r="Y125" s="49"/>
    </row>
    <row r="126" spans="1:25" x14ac:dyDescent="0.2">
      <c r="A126" s="49"/>
      <c r="Y126" s="49"/>
    </row>
    <row r="127" spans="1:25" ht="12.75" x14ac:dyDescent="0.2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</row>
    <row r="128" spans="1:25" ht="12.75" x14ac:dyDescent="0.2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</row>
  </sheetData>
  <mergeCells count="34">
    <mergeCell ref="L34:S34"/>
    <mergeCell ref="V15:W15"/>
    <mergeCell ref="N18:O18"/>
    <mergeCell ref="S18:V18"/>
    <mergeCell ref="K29:M29"/>
    <mergeCell ref="L32:S32"/>
    <mergeCell ref="S81:V81"/>
    <mergeCell ref="I38:K38"/>
    <mergeCell ref="D57:E57"/>
    <mergeCell ref="M57:N57"/>
    <mergeCell ref="D58:E58"/>
    <mergeCell ref="L58:M58"/>
    <mergeCell ref="S69:V69"/>
    <mergeCell ref="S71:V71"/>
    <mergeCell ref="S73:V73"/>
    <mergeCell ref="S75:V75"/>
    <mergeCell ref="S77:V77"/>
    <mergeCell ref="S79:V79"/>
    <mergeCell ref="E83:N83"/>
    <mergeCell ref="S83:V83"/>
    <mergeCell ref="E85:N85"/>
    <mergeCell ref="S85:V85"/>
    <mergeCell ref="E87:N87"/>
    <mergeCell ref="S87:V87"/>
    <mergeCell ref="S103:V103"/>
    <mergeCell ref="S105:V105"/>
    <mergeCell ref="S107:V107"/>
    <mergeCell ref="H124:J124"/>
    <mergeCell ref="S89:V89"/>
    <mergeCell ref="S93:V93"/>
    <mergeCell ref="S95:V95"/>
    <mergeCell ref="S97:V97"/>
    <mergeCell ref="S99:V99"/>
    <mergeCell ref="S101:V101"/>
  </mergeCells>
  <conditionalFormatting sqref="K57">
    <cfRule type="cellIs" dxfId="13" priority="1" operator="greaterThan">
      <formula>40</formula>
    </cfRule>
  </conditionalFormatting>
  <conditionalFormatting sqref="K29:M29">
    <cfRule type="cellIs" dxfId="12" priority="2" operator="greaterThan">
      <formula>$M$57</formula>
    </cfRule>
  </conditionalFormatting>
  <conditionalFormatting sqref="S95:V95">
    <cfRule type="cellIs" dxfId="11" priority="3" operator="lessThan">
      <formula>10%*$S$107</formula>
    </cfRule>
  </conditionalFormatting>
  <pageMargins left="0.62992125984251968" right="0.39370078740157483" top="0.47244094488188981" bottom="0.47244094488188981" header="0.27559055118110237" footer="0.59055118110236227"/>
  <pageSetup paperSize="9" scale="81" orientation="portrait" cellComments="asDisplayed" r:id="rId1"/>
  <headerFooter alignWithMargins="0">
    <oddFooter>&amp;L&amp;8*   Nichtzutreffendes bitte streichen</oddFooter>
  </headerFooter>
  <rowBreaks count="1" manualBreakCount="1">
    <brk id="63" min="1" max="2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11</vt:i4>
      </vt:variant>
    </vt:vector>
  </HeadingPairs>
  <TitlesOfParts>
    <vt:vector size="23" baseType="lpstr">
      <vt:lpstr>KJP-TLN_Liste VWN</vt:lpstr>
      <vt:lpstr>Übersicht Nachweise Kursreihen</vt:lpstr>
      <vt:lpstr>(1) Antrag</vt:lpstr>
      <vt:lpstr>(1) Nachweis</vt:lpstr>
      <vt:lpstr>(2) Antrag</vt:lpstr>
      <vt:lpstr>(2) Nachweis</vt:lpstr>
      <vt:lpstr>(3) Antrag</vt:lpstr>
      <vt:lpstr>(3) Nachweis</vt:lpstr>
      <vt:lpstr>(4) Antrag</vt:lpstr>
      <vt:lpstr>(4) Nachweis</vt:lpstr>
      <vt:lpstr>Kursreihe Antrag-Beispiel</vt:lpstr>
      <vt:lpstr>Kursreihe Nachweis-Beispiel</vt:lpstr>
      <vt:lpstr>'(1) Antrag'!Druckbereich</vt:lpstr>
      <vt:lpstr>'(1) Nachweis'!Druckbereich</vt:lpstr>
      <vt:lpstr>'(2) Antrag'!Druckbereich</vt:lpstr>
      <vt:lpstr>'(2) Nachweis'!Druckbereich</vt:lpstr>
      <vt:lpstr>'(3) Antrag'!Druckbereich</vt:lpstr>
      <vt:lpstr>'(3) Nachweis'!Druckbereich</vt:lpstr>
      <vt:lpstr>'(4) Antrag'!Druckbereich</vt:lpstr>
      <vt:lpstr>'(4) Nachweis'!Druckbereich</vt:lpstr>
      <vt:lpstr>'KJP-TLN_Liste VWN'!Druckbereich</vt:lpstr>
      <vt:lpstr>'Kursreihe Antrag-Beispiel'!Druckbereich</vt:lpstr>
      <vt:lpstr>'Kursreihe Nachweis-Beispiel'!Druckbereich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</dc:creator>
  <cp:lastModifiedBy>Amanda Gräßel - BAG EJSA</cp:lastModifiedBy>
  <cp:lastPrinted>2021-07-28T12:36:15Z</cp:lastPrinted>
  <dcterms:created xsi:type="dcterms:W3CDTF">2001-07-19T17:27:51Z</dcterms:created>
  <dcterms:modified xsi:type="dcterms:W3CDTF">2025-07-29T07:37:24Z</dcterms:modified>
</cp:coreProperties>
</file>